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8735" tabRatio="914" firstSheet="3" activeTab="7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'1部门收支总体情况表'!$A$1:M24</definedName>
    <definedName name="_xlnm.Print_Titles" localSheetId="0">'1部门收支总体情况表'!$1:7</definedName>
    <definedName name="_xlnm.Print_Area" localSheetId="1">'2部门收入总体情况表'!$A$1:T22</definedName>
    <definedName name="_xlnm.Print_Titles" localSheetId="1">'2部门收入总体情况表'!$1:6</definedName>
    <definedName name="_xlnm.Print_Area" localSheetId="2">'3部门支出总体情况表'!$A$1:M23</definedName>
    <definedName name="_xlnm.Print_Titles" localSheetId="2">'3部门支出总体情况表'!$1:6</definedName>
    <definedName name="_xlnm.Print_Area" localSheetId="3">'4财政拨款收支总体情况表'!$A$1:L32</definedName>
    <definedName name="_xlnm.Print_Titles" localSheetId="3">'4财政拨款收支总体情况表'!$1:7</definedName>
    <definedName name="_xlnm.Print_Area" localSheetId="4">'5一般公共预算支出情况表'!$A$1:M24</definedName>
    <definedName name="_xlnm.Print_Titles" localSheetId="4">'5一般公共预算支出情况表'!$1:6</definedName>
    <definedName name="_xlnm.Print_Area" localSheetId="5">'6一般公共预算基本支出情况表'!$A$1:E44</definedName>
    <definedName name="_xlnm.Print_Titles" localSheetId="5">'6一般公共预算基本支出情况表'!$1:6</definedName>
    <definedName name="_xlnm.Print_Area" localSheetId="7">'8政府性基金预算支出情况表'!$A$1:M22</definedName>
    <definedName name="_xlnm.Print_Titles" localSheetId="7">'8政府性基金预算支出情况表'!$1:6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<sst xmlns="http://schemas.openxmlformats.org/spreadsheetml/2006/main" count="158">
  <si>
    <t>预算01表</t>
  </si>
  <si>
    <t>部门收支总体情况表</t>
  </si>
  <si>
    <t>单位名称:偃师市公路管理局</t>
  </si>
  <si>
    <t>单位：元</t>
  </si>
  <si>
    <t>收       入</t>
  </si>
  <si>
    <t>支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</si>
  <si>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</si>
  <si>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</si>
  <si>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</si>
  <si>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</si>
  <si>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</si>
  <si>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</si>
  <si>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国有资本经营预算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</si>
  <si>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</si>
  <si>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</si>
  <si>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</si>
  <si>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</si>
  <si>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</si>
  <si>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</si>
  <si>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</si>
  <si>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</si>
  <si>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</si>
  <si>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</si>
  <si>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</si>
  <si>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</si>
  <si>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</si>
  <si>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</si>
  <si>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</si>
  <si>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</si>
  <si>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</si>
  <si>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</si>
  <si>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</si>
  <si>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</si>
  <si>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</si>
  <si>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</si>
  <si>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</si>
  <si>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</si>
  <si>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</si>
  <si>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</si>
  <si>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</si>
  <si>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</si>
  <si>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支出合计</t>
  </si>
  <si>
    <t>支出小计</t>
  </si>
  <si>
    <t>预算02表</t>
  </si>
  <si>
    <t>部门收入总体情况表</t>
  </si>
  <si>
    <t>单位名称：偃师市公路管理局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</si>
  <si>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</si>
  <si>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</si>
  <si>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</si>
  <si>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</si>
  <si>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</si>
  <si>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</si>
  <si>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</si>
  <si>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</si>
  <si>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</si>
  <si>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偃师市公路管理局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</si>
  <si>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</si>
  <si>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</si>
  <si>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</si>
  <si>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</si>
  <si>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</si>
  <si>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</si>
  <si>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</si>
  <si>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</si>
  <si>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</si>
  <si>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</si>
  <si>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</si>
  <si>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单位名称:偃师公路管理局</t>
  </si>
  <si>
    <t>收                         入</t>
  </si>
  <si>
    <t>支                        出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</si>
  <si>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</si>
  <si>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</si>
  <si>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</si>
  <si>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</si>
  <si>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</si>
  <si>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</si>
  <si>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</si>
  <si>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</si>
  <si>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</si>
  <si>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</si>
  <si>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</si>
  <si>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</si>
  <si>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</si>
  <si>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</si>
  <si>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</si>
  <si>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</si>
  <si>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</si>
  <si>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</si>
  <si>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</si>
  <si>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</si>
  <si>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</si>
  <si>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</si>
  <si>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</si>
  <si>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</si>
  <si>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</si>
  <si>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 xml:space="preserve">  收入合计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</si>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</sst>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);[Red]\(#,##0.0\)"/>
    <numFmt numFmtId="177" formatCode="0000"/>
    <numFmt numFmtId="178" formatCode="00"/>
    <numFmt numFmtId="179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#,##0.0_ "/>
    <numFmt numFmtId="181" formatCode="0_ "/>
    <numFmt numFmtId="182" formatCode="* #,##0.00;* \-#,##0.00;* &quot;&quot;??;@"/>
    <numFmt numFmtId="183" formatCode="#,##0.0"/>
    <numFmt numFmtId="184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宋体"/>
      <family val="1"/>
      <charset val="0"/>
    </font>
    <font>
      <sz val="10"/>
      <color indexed="8"/>
      <name val="宋体"/>
      <family val="1"/>
      <charset val="0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7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28" applyNumberFormat="0" applyAlignment="0" applyProtection="0">
      <alignment vertical="center"/>
    </xf>
    <xf numFmtId="0" fontId="28" fillId="10" borderId="31" applyNumberFormat="0" applyAlignment="0" applyProtection="0">
      <alignment vertical="center"/>
    </xf>
    <xf numFmtId="0" fontId="21" fillId="25" borderId="3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37" applyFont="1" applyFill="1" applyAlignment="1"/>
    <xf numFmtId="0" fontId="1" fillId="0" borderId="0" xfId="37" applyFill="1" applyAlignment="1"/>
    <xf numFmtId="178" fontId="2" fillId="0" borderId="0" xfId="37" applyNumberFormat="1" applyFont="1" applyFill="1" applyAlignment="1" applyProtection="1">
      <alignment horizontal="center" vertical="center"/>
    </xf>
    <xf numFmtId="177" fontId="2" fillId="0" borderId="0" xfId="37" applyNumberFormat="1" applyFont="1" applyFill="1" applyAlignment="1" applyProtection="1">
      <alignment horizontal="center" vertical="center"/>
    </xf>
    <xf numFmtId="0" fontId="2" fillId="0" borderId="0" xfId="37" applyNumberFormat="1" applyFont="1" applyFill="1" applyAlignment="1" applyProtection="1">
      <alignment horizontal="right" vertical="center"/>
    </xf>
    <xf numFmtId="0" fontId="2" fillId="0" borderId="0" xfId="37" applyNumberFormat="1" applyFont="1" applyFill="1" applyAlignment="1" applyProtection="1">
      <alignment horizontal="left" vertical="center" wrapText="1"/>
    </xf>
    <xf numFmtId="176" fontId="2" fillId="0" borderId="0" xfId="37" applyNumberFormat="1" applyFont="1" applyFill="1" applyAlignment="1" applyProtection="1">
      <alignment vertical="center"/>
    </xf>
    <xf numFmtId="0" fontId="3" fillId="0" borderId="0" xfId="37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left"/>
    </xf>
    <xf numFmtId="0" fontId="0" fillId="0" borderId="0" xfId="0" applyFill="1">
      <alignment vertical="center"/>
    </xf>
    <xf numFmtId="176" fontId="2" fillId="0" borderId="1" xfId="37" applyNumberFormat="1" applyFont="1" applyFill="1" applyBorder="1" applyAlignment="1" applyProtection="1">
      <alignment vertical="center"/>
    </xf>
    <xf numFmtId="0" fontId="2" fillId="0" borderId="2" xfId="37" applyNumberFormat="1" applyFont="1" applyFill="1" applyBorder="1" applyAlignment="1" applyProtection="1">
      <alignment horizontal="centerContinuous" vertical="center"/>
    </xf>
    <xf numFmtId="0" fontId="2" fillId="0" borderId="2" xfId="37" applyNumberFormat="1" applyFont="1" applyFill="1" applyBorder="1" applyAlignment="1" applyProtection="1">
      <alignment horizontal="center" vertical="center" wrapText="1"/>
    </xf>
    <xf numFmtId="0" fontId="2" fillId="0" borderId="3" xfId="37" applyNumberFormat="1" applyFont="1" applyFill="1" applyBorder="1" applyAlignment="1" applyProtection="1">
      <alignment horizontal="centerContinuous" vertical="center"/>
    </xf>
    <xf numFmtId="178" fontId="2" fillId="0" borderId="2" xfId="37" applyNumberFormat="1" applyFont="1" applyFill="1" applyBorder="1" applyAlignment="1" applyProtection="1">
      <alignment horizontal="center" vertical="center"/>
    </xf>
    <xf numFmtId="177" fontId="2" fillId="0" borderId="2" xfId="37" applyNumberFormat="1" applyFont="1" applyFill="1" applyBorder="1" applyAlignment="1" applyProtection="1">
      <alignment horizontal="center" vertical="center"/>
    </xf>
    <xf numFmtId="0" fontId="2" fillId="0" borderId="4" xfId="37" applyNumberFormat="1" applyFont="1" applyFill="1" applyBorder="1" applyAlignment="1" applyProtection="1">
      <alignment horizontal="center" vertical="center" wrapText="1"/>
    </xf>
    <xf numFmtId="0" fontId="2" fillId="0" borderId="2" xfId="37" applyNumberFormat="1" applyFont="1" applyFill="1" applyBorder="1" applyAlignment="1" applyProtection="1">
      <alignment horizontal="center" vertical="center"/>
    </xf>
    <xf numFmtId="0" fontId="2" fillId="0" borderId="2" xfId="46" applyNumberFormat="1" applyFont="1" applyFill="1" applyBorder="1" applyAlignment="1" applyProtection="1">
      <alignment horizontal="center" vertical="center"/>
    </xf>
    <xf numFmtId="180" fontId="2" fillId="0" borderId="0" xfId="37" applyNumberFormat="1" applyFont="1" applyFill="1" applyAlignment="1" applyProtection="1">
      <alignment vertical="center"/>
    </xf>
    <xf numFmtId="176" fontId="2" fillId="0" borderId="0" xfId="37" applyNumberFormat="1" applyFont="1" applyFill="1" applyAlignment="1" applyProtection="1">
      <alignment horizontal="right" vertical="center"/>
    </xf>
    <xf numFmtId="176" fontId="2" fillId="0" borderId="0" xfId="33" applyNumberFormat="1" applyFont="1" applyFill="1" applyBorder="1" applyAlignment="1" applyProtection="1">
      <alignment horizontal="right"/>
    </xf>
    <xf numFmtId="0" fontId="2" fillId="0" borderId="4" xfId="37" applyNumberFormat="1" applyFont="1" applyFill="1" applyBorder="1" applyAlignment="1" applyProtection="1">
      <alignment horizontal="centerContinuous" vertical="center"/>
    </xf>
    <xf numFmtId="0" fontId="2" fillId="0" borderId="5" xfId="37" applyNumberFormat="1" applyFont="1" applyFill="1" applyBorder="1" applyAlignment="1" applyProtection="1">
      <alignment horizontal="centerContinuous" vertical="center"/>
    </xf>
    <xf numFmtId="0" fontId="2" fillId="0" borderId="2" xfId="46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55" applyFill="1">
      <alignment vertical="center"/>
    </xf>
    <xf numFmtId="0" fontId="6" fillId="0" borderId="0" xfId="55" applyFont="1" applyFill="1" applyAlignment="1">
      <alignment horizontal="right" vertical="center"/>
    </xf>
    <xf numFmtId="0" fontId="7" fillId="0" borderId="0" xfId="55" applyFont="1" applyFill="1" applyAlignment="1">
      <alignment horizontal="center" vertical="center"/>
    </xf>
    <xf numFmtId="0" fontId="6" fillId="0" borderId="0" xfId="55" applyFont="1" applyFill="1" applyAlignment="1">
      <alignment horizontal="left"/>
    </xf>
    <xf numFmtId="0" fontId="6" fillId="0" borderId="0" xfId="55" applyFont="1" applyFill="1">
      <alignment vertical="center"/>
    </xf>
    <xf numFmtId="0" fontId="6" fillId="0" borderId="5" xfId="55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 wrapText="1"/>
    </xf>
    <xf numFmtId="0" fontId="6" fillId="0" borderId="7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6" fillId="0" borderId="8" xfId="55" applyFont="1" applyFill="1" applyBorder="1" applyAlignment="1">
      <alignment horizontal="center" vertical="center" wrapText="1"/>
    </xf>
    <xf numFmtId="49" fontId="6" fillId="2" borderId="2" xfId="55" applyNumberFormat="1" applyFont="1" applyFill="1" applyBorder="1" applyAlignment="1">
      <alignment horizontal="left" vertical="center" wrapText="1"/>
    </xf>
    <xf numFmtId="0" fontId="6" fillId="2" borderId="2" xfId="55" applyFont="1" applyFill="1" applyBorder="1" applyAlignment="1">
      <alignment horizontal="center" vertical="center" wrapText="1"/>
    </xf>
    <xf numFmtId="181" fontId="6" fillId="2" borderId="2" xfId="55" applyNumberFormat="1" applyFont="1" applyFill="1" applyBorder="1" applyAlignment="1">
      <alignment horizontal="center" vertical="center" wrapText="1"/>
    </xf>
    <xf numFmtId="0" fontId="6" fillId="2" borderId="2" xfId="55" applyFont="1" applyFill="1" applyBorder="1" applyAlignment="1">
      <alignment vertical="center" wrapText="1"/>
    </xf>
    <xf numFmtId="181" fontId="8" fillId="0" borderId="2" xfId="0" applyNumberFormat="1" applyFont="1" applyFill="1" applyBorder="1" applyAlignment="1" applyProtection="1">
      <alignment horizontal="center" vertical="center" wrapText="1"/>
    </xf>
    <xf numFmtId="178" fontId="2" fillId="0" borderId="7" xfId="37" applyNumberFormat="1" applyFont="1" applyFill="1" applyBorder="1" applyAlignment="1" applyProtection="1">
      <alignment horizontal="center" vertical="center"/>
    </xf>
    <xf numFmtId="177" fontId="2" fillId="0" borderId="7" xfId="37" applyNumberFormat="1" applyFont="1" applyFill="1" applyBorder="1" applyAlignment="1" applyProtection="1">
      <alignment horizontal="center" vertical="center"/>
    </xf>
    <xf numFmtId="0" fontId="2" fillId="0" borderId="7" xfId="37" applyNumberFormat="1" applyFont="1" applyFill="1" applyBorder="1" applyAlignment="1" applyProtection="1">
      <alignment horizontal="center" vertical="center" wrapText="1"/>
    </xf>
    <xf numFmtId="0" fontId="2" fillId="0" borderId="9" xfId="37" applyNumberFormat="1" applyFont="1" applyFill="1" applyBorder="1" applyAlignment="1" applyProtection="1">
      <alignment horizontal="center" vertical="center" wrapText="1"/>
    </xf>
    <xf numFmtId="0" fontId="2" fillId="0" borderId="7" xfId="46" applyNumberFormat="1" applyFont="1" applyFill="1" applyBorder="1" applyAlignment="1" applyProtection="1">
      <alignment horizontal="center" vertical="center" wrapText="1"/>
    </xf>
    <xf numFmtId="181" fontId="9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41" applyFont="1" applyFill="1" applyAlignment="1"/>
    <xf numFmtId="0" fontId="1" fillId="0" borderId="0" xfId="41" applyFill="1" applyAlignment="1">
      <alignment wrapText="1"/>
    </xf>
    <xf numFmtId="0" fontId="1" fillId="0" borderId="0" xfId="41" applyFill="1" applyAlignment="1"/>
    <xf numFmtId="182" fontId="4" fillId="0" borderId="0" xfId="41" applyNumberFormat="1" applyFont="1" applyFill="1" applyAlignment="1" applyProtection="1">
      <alignment vertical="center" wrapText="1"/>
    </xf>
    <xf numFmtId="182" fontId="4" fillId="0" borderId="0" xfId="41" applyNumberFormat="1" applyFont="1" applyFill="1" applyAlignment="1" applyProtection="1">
      <alignment horizontal="right" vertical="center"/>
    </xf>
    <xf numFmtId="176" fontId="4" fillId="0" borderId="0" xfId="41" applyNumberFormat="1" applyFont="1" applyFill="1" applyAlignment="1" applyProtection="1">
      <alignment horizontal="right" vertical="center"/>
    </xf>
    <xf numFmtId="176" fontId="4" fillId="0" borderId="0" xfId="41" applyNumberFormat="1" applyFont="1" applyFill="1" applyAlignment="1" applyProtection="1">
      <alignment vertical="center"/>
    </xf>
    <xf numFmtId="182" fontId="3" fillId="0" borderId="0" xfId="41" applyNumberFormat="1" applyFont="1" applyFill="1" applyAlignment="1" applyProtection="1">
      <alignment horizontal="center" vertical="center" wrapText="1"/>
    </xf>
    <xf numFmtId="182" fontId="3" fillId="0" borderId="1" xfId="41" applyNumberFormat="1" applyFont="1" applyFill="1" applyBorder="1" applyAlignment="1" applyProtection="1">
      <alignment vertical="center" wrapText="1"/>
    </xf>
    <xf numFmtId="182" fontId="2" fillId="0" borderId="5" xfId="41" applyNumberFormat="1" applyFont="1" applyFill="1" applyBorder="1" applyAlignment="1" applyProtection="1">
      <alignment horizontal="center" vertical="center" wrapText="1"/>
    </xf>
    <xf numFmtId="182" fontId="2" fillId="0" borderId="3" xfId="41" applyNumberFormat="1" applyFont="1" applyFill="1" applyBorder="1" applyAlignment="1" applyProtection="1">
      <alignment horizontal="center" vertical="center" wrapText="1"/>
    </xf>
    <xf numFmtId="182" fontId="2" fillId="0" borderId="4" xfId="41" applyNumberFormat="1" applyFont="1" applyFill="1" applyBorder="1" applyAlignment="1" applyProtection="1">
      <alignment horizontal="center" vertical="center" wrapText="1"/>
    </xf>
    <xf numFmtId="182" fontId="2" fillId="0" borderId="2" xfId="41" applyNumberFormat="1" applyFont="1" applyFill="1" applyBorder="1" applyAlignment="1" applyProtection="1">
      <alignment horizontal="centerContinuous" vertical="center"/>
    </xf>
    <xf numFmtId="182" fontId="2" fillId="0" borderId="7" xfId="41" applyNumberFormat="1" applyFont="1" applyFill="1" applyBorder="1" applyAlignment="1" applyProtection="1">
      <alignment horizontal="centerContinuous" vertical="center"/>
    </xf>
    <xf numFmtId="182" fontId="2" fillId="0" borderId="11" xfId="41" applyNumberFormat="1" applyFont="1" applyFill="1" applyBorder="1" applyAlignment="1" applyProtection="1">
      <alignment horizontal="center" vertical="center" wrapText="1"/>
    </xf>
    <xf numFmtId="182" fontId="2" fillId="0" borderId="9" xfId="41" applyNumberFormat="1" applyFont="1" applyFill="1" applyBorder="1" applyAlignment="1" applyProtection="1">
      <alignment horizontal="center" vertical="center" wrapText="1"/>
    </xf>
    <xf numFmtId="182" fontId="2" fillId="0" borderId="5" xfId="41" applyNumberFormat="1" applyFont="1" applyFill="1" applyBorder="1" applyAlignment="1" applyProtection="1">
      <alignment horizontal="center" vertical="center"/>
    </xf>
    <xf numFmtId="0" fontId="2" fillId="0" borderId="2" xfId="41" applyNumberFormat="1" applyFont="1" applyFill="1" applyBorder="1" applyAlignment="1" applyProtection="1">
      <alignment horizontal="center" vertical="center"/>
    </xf>
    <xf numFmtId="176" fontId="2" fillId="0" borderId="2" xfId="41" applyNumberFormat="1" applyFont="1" applyFill="1" applyBorder="1" applyAlignment="1" applyProtection="1">
      <alignment horizontal="centerContinuous" vertical="center"/>
    </xf>
    <xf numFmtId="182" fontId="2" fillId="0" borderId="12" xfId="41" applyNumberFormat="1" applyFont="1" applyFill="1" applyBorder="1" applyAlignment="1" applyProtection="1">
      <alignment horizontal="center" vertical="center" wrapText="1"/>
    </xf>
    <xf numFmtId="182" fontId="2" fillId="0" borderId="13" xfId="41" applyNumberFormat="1" applyFont="1" applyFill="1" applyBorder="1" applyAlignment="1" applyProtection="1">
      <alignment horizontal="center" vertical="center" wrapText="1"/>
    </xf>
    <xf numFmtId="182" fontId="2" fillId="0" borderId="11" xfId="41" applyNumberFormat="1" applyFont="1" applyFill="1" applyBorder="1" applyAlignment="1" applyProtection="1">
      <alignment horizontal="center" vertical="center"/>
    </xf>
    <xf numFmtId="176" fontId="2" fillId="0" borderId="5" xfId="41" applyNumberFormat="1" applyFont="1" applyFill="1" applyBorder="1" applyAlignment="1" applyProtection="1">
      <alignment horizontal="center" vertical="center"/>
    </xf>
    <xf numFmtId="176" fontId="2" fillId="0" borderId="3" xfId="41" applyNumberFormat="1" applyFont="1" applyFill="1" applyBorder="1" applyAlignment="1" applyProtection="1">
      <alignment horizontal="center" vertical="center"/>
    </xf>
    <xf numFmtId="182" fontId="2" fillId="0" borderId="14" xfId="41" applyNumberFormat="1" applyFont="1" applyFill="1" applyBorder="1" applyAlignment="1" applyProtection="1">
      <alignment horizontal="center" vertical="center" wrapText="1"/>
    </xf>
    <xf numFmtId="182" fontId="2" fillId="0" borderId="10" xfId="41" applyNumberFormat="1" applyFont="1" applyFill="1" applyBorder="1" applyAlignment="1" applyProtection="1">
      <alignment horizontal="center" vertical="center" wrapText="1"/>
    </xf>
    <xf numFmtId="176" fontId="2" fillId="0" borderId="2" xfId="41" applyNumberFormat="1" applyFont="1" applyFill="1" applyBorder="1" applyAlignment="1" applyProtection="1">
      <alignment horizontal="center" vertical="center" wrapText="1"/>
    </xf>
    <xf numFmtId="49" fontId="2" fillId="0" borderId="2" xfId="41" applyNumberFormat="1" applyFont="1" applyFill="1" applyBorder="1" applyAlignment="1">
      <alignment horizontal="center" vertical="center"/>
    </xf>
    <xf numFmtId="49" fontId="2" fillId="0" borderId="2" xfId="41" applyNumberFormat="1" applyFont="1" applyFill="1" applyBorder="1" applyAlignment="1">
      <alignment horizontal="center" vertical="center" wrapText="1"/>
    </xf>
    <xf numFmtId="0" fontId="2" fillId="0" borderId="7" xfId="4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left" vertical="center"/>
    </xf>
    <xf numFmtId="179" fontId="2" fillId="0" borderId="2" xfId="41" applyNumberFormat="1" applyFont="1" applyFill="1" applyBorder="1" applyAlignment="1" applyProtection="1">
      <alignment horizontal="right" vertical="center" wrapText="1"/>
    </xf>
    <xf numFmtId="0" fontId="2" fillId="0" borderId="4" xfId="40" applyFont="1" applyFill="1" applyBorder="1">
      <alignment vertical="center"/>
    </xf>
    <xf numFmtId="179" fontId="2" fillId="0" borderId="2" xfId="41" applyNumberFormat="1" applyFont="1" applyFill="1" applyBorder="1" applyAlignment="1">
      <alignment horizontal="right" vertical="center" wrapText="1"/>
    </xf>
    <xf numFmtId="4" fontId="2" fillId="0" borderId="2" xfId="41" applyNumberFormat="1" applyFont="1" applyFill="1" applyBorder="1" applyAlignment="1">
      <alignment horizontal="right" vertical="center" wrapText="1"/>
    </xf>
    <xf numFmtId="0" fontId="2" fillId="0" borderId="15" xfId="41" applyFont="1" applyFill="1" applyBorder="1" applyAlignment="1">
      <alignment horizontal="center" vertical="center" wrapText="1"/>
    </xf>
    <xf numFmtId="4" fontId="2" fillId="0" borderId="2" xfId="41" applyNumberFormat="1" applyFont="1" applyFill="1" applyBorder="1" applyAlignment="1" applyProtection="1">
      <alignment horizontal="right" vertical="center" wrapText="1"/>
    </xf>
    <xf numFmtId="0" fontId="2" fillId="0" borderId="2" xfId="40" applyFont="1" applyFill="1" applyBorder="1">
      <alignment vertical="center"/>
    </xf>
    <xf numFmtId="0" fontId="2" fillId="0" borderId="2" xfId="52" applyFont="1" applyFill="1" applyBorder="1" applyAlignment="1">
      <alignment horizontal="left" vertical="center" wrapText="1"/>
    </xf>
    <xf numFmtId="0" fontId="2" fillId="0" borderId="2" xfId="41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183" fontId="2" fillId="0" borderId="2" xfId="41" applyNumberFormat="1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41" applyNumberFormat="1" applyFont="1" applyFill="1" applyBorder="1" applyAlignment="1">
      <alignment horizontal="right" vertical="center"/>
    </xf>
    <xf numFmtId="183" fontId="2" fillId="0" borderId="2" xfId="41" applyNumberFormat="1" applyFont="1" applyFill="1" applyBorder="1" applyAlignment="1">
      <alignment horizontal="right" vertical="center" wrapText="1"/>
    </xf>
    <xf numFmtId="0" fontId="2" fillId="0" borderId="5" xfId="41" applyFont="1" applyFill="1" applyBorder="1" applyAlignment="1">
      <alignment horizontal="left" vertical="center" wrapText="1"/>
    </xf>
    <xf numFmtId="0" fontId="2" fillId="0" borderId="4" xfId="41" applyFont="1" applyFill="1" applyBorder="1" applyAlignment="1">
      <alignment horizontal="left" vertical="center" wrapText="1"/>
    </xf>
    <xf numFmtId="179" fontId="2" fillId="0" borderId="2" xfId="41" applyNumberFormat="1" applyFont="1" applyFill="1" applyBorder="1" applyAlignment="1">
      <alignment horizontal="right" vertical="center"/>
    </xf>
    <xf numFmtId="0" fontId="2" fillId="0" borderId="2" xfId="40" applyFont="1" applyFill="1" applyBorder="1" applyAlignment="1">
      <alignment horizontal="center" vertical="center"/>
    </xf>
    <xf numFmtId="0" fontId="0" fillId="0" borderId="0" xfId="41" applyFont="1" applyFill="1" applyAlignment="1">
      <alignment wrapText="1"/>
    </xf>
    <xf numFmtId="176" fontId="2" fillId="0" borderId="0" xfId="41" applyNumberFormat="1" applyFont="1" applyFill="1" applyAlignment="1" applyProtection="1">
      <alignment vertical="center"/>
    </xf>
    <xf numFmtId="176" fontId="2" fillId="0" borderId="0" xfId="41" applyNumberFormat="1" applyFont="1" applyFill="1" applyAlignment="1" applyProtection="1">
      <alignment horizontal="right" vertical="center"/>
    </xf>
    <xf numFmtId="176" fontId="2" fillId="0" borderId="4" xfId="41" applyNumberFormat="1" applyFont="1" applyFill="1" applyBorder="1" applyAlignment="1" applyProtection="1">
      <alignment horizontal="center" vertical="center"/>
    </xf>
    <xf numFmtId="49" fontId="2" fillId="0" borderId="7" xfId="41" applyNumberFormat="1" applyFont="1" applyFill="1" applyBorder="1" applyAlignment="1">
      <alignment horizontal="center" vertical="center" wrapText="1"/>
    </xf>
    <xf numFmtId="0" fontId="2" fillId="0" borderId="2" xfId="41" applyFont="1" applyFill="1" applyBorder="1" applyAlignment="1">
      <alignment horizontal="center" vertical="center" wrapText="1"/>
    </xf>
    <xf numFmtId="49" fontId="2" fillId="0" borderId="8" xfId="41" applyNumberFormat="1" applyFont="1" applyFill="1" applyBorder="1" applyAlignment="1">
      <alignment horizontal="center" vertical="center" wrapText="1"/>
    </xf>
    <xf numFmtId="183" fontId="0" fillId="0" borderId="0" xfId="41" applyNumberFormat="1" applyFont="1" applyFill="1" applyAlignment="1"/>
    <xf numFmtId="0" fontId="1" fillId="0" borderId="0" xfId="46" applyFill="1" applyAlignment="1"/>
    <xf numFmtId="178" fontId="2" fillId="0" borderId="0" xfId="46" applyNumberFormat="1" applyFont="1" applyFill="1" applyAlignment="1" applyProtection="1">
      <alignment horizontal="center" vertical="center"/>
    </xf>
    <xf numFmtId="177" fontId="2" fillId="0" borderId="0" xfId="46" applyNumberFormat="1" applyFont="1" applyFill="1" applyAlignment="1" applyProtection="1">
      <alignment horizontal="center" vertical="center"/>
    </xf>
    <xf numFmtId="0" fontId="2" fillId="0" borderId="0" xfId="46" applyNumberFormat="1" applyFont="1" applyFill="1" applyAlignment="1" applyProtection="1">
      <alignment horizontal="right" vertical="center"/>
    </xf>
    <xf numFmtId="0" fontId="2" fillId="0" borderId="0" xfId="46" applyNumberFormat="1" applyFont="1" applyFill="1" applyAlignment="1" applyProtection="1">
      <alignment horizontal="left" vertical="center" wrapText="1"/>
    </xf>
    <xf numFmtId="176" fontId="2" fillId="0" borderId="0" xfId="46" applyNumberFormat="1" applyFont="1" applyFill="1" applyAlignment="1" applyProtection="1">
      <alignment vertical="center"/>
    </xf>
    <xf numFmtId="0" fontId="3" fillId="0" borderId="0" xfId="46" applyNumberFormat="1" applyFont="1" applyFill="1" applyAlignment="1" applyProtection="1">
      <alignment horizontal="centerContinuous" vertical="center"/>
    </xf>
    <xf numFmtId="176" fontId="2" fillId="0" borderId="1" xfId="46" applyNumberFormat="1" applyFont="1" applyFill="1" applyBorder="1" applyAlignment="1" applyProtection="1">
      <alignment vertical="center"/>
    </xf>
    <xf numFmtId="0" fontId="2" fillId="0" borderId="2" xfId="46" applyNumberFormat="1" applyFont="1" applyFill="1" applyBorder="1" applyAlignment="1" applyProtection="1">
      <alignment horizontal="centerContinuous" vertical="center"/>
    </xf>
    <xf numFmtId="0" fontId="2" fillId="0" borderId="3" xfId="46" applyNumberFormat="1" applyFont="1" applyFill="1" applyBorder="1" applyAlignment="1" applyProtection="1">
      <alignment horizontal="centerContinuous" vertical="center"/>
    </xf>
    <xf numFmtId="178" fontId="2" fillId="0" borderId="2" xfId="46" applyNumberFormat="1" applyFont="1" applyFill="1" applyBorder="1" applyAlignment="1" applyProtection="1">
      <alignment horizontal="center" vertical="center"/>
    </xf>
    <xf numFmtId="177" fontId="2" fillId="0" borderId="2" xfId="46" applyNumberFormat="1" applyFont="1" applyFill="1" applyBorder="1" applyAlignment="1" applyProtection="1">
      <alignment horizontal="center" vertical="center"/>
    </xf>
    <xf numFmtId="0" fontId="2" fillId="0" borderId="4" xfId="46" applyNumberFormat="1" applyFont="1" applyFill="1" applyBorder="1" applyAlignment="1" applyProtection="1">
      <alignment horizontal="center" vertical="center" wrapText="1"/>
    </xf>
    <xf numFmtId="178" fontId="2" fillId="0" borderId="7" xfId="46" applyNumberFormat="1" applyFont="1" applyFill="1" applyBorder="1" applyAlignment="1" applyProtection="1">
      <alignment horizontal="center" vertical="center"/>
    </xf>
    <xf numFmtId="177" fontId="2" fillId="0" borderId="7" xfId="46" applyNumberFormat="1" applyFont="1" applyFill="1" applyBorder="1" applyAlignment="1" applyProtection="1">
      <alignment horizontal="center" vertical="center"/>
    </xf>
    <xf numFmtId="177" fontId="2" fillId="0" borderId="11" xfId="46" applyNumberFormat="1" applyFont="1" applyFill="1" applyBorder="1" applyAlignment="1" applyProtection="1">
      <alignment horizontal="center" vertical="center"/>
    </xf>
    <xf numFmtId="0" fontId="2" fillId="0" borderId="9" xfId="46" applyNumberFormat="1" applyFont="1" applyFill="1" applyBorder="1" applyAlignment="1" applyProtection="1">
      <alignment horizontal="center" vertical="center"/>
    </xf>
    <xf numFmtId="0" fontId="2" fillId="0" borderId="7" xfId="46" applyNumberFormat="1" applyFont="1" applyFill="1" applyBorder="1" applyAlignment="1" applyProtection="1">
      <alignment horizontal="center" vertical="center"/>
    </xf>
    <xf numFmtId="0" fontId="2" fillId="0" borderId="6" xfId="46" applyNumberFormat="1" applyFont="1" applyFill="1" applyBorder="1" applyAlignment="1" applyProtection="1">
      <alignment horizontal="center" vertical="center"/>
    </xf>
    <xf numFmtId="49" fontId="2" fillId="0" borderId="2" xfId="33" applyNumberFormat="1" applyFont="1" applyFill="1" applyBorder="1" applyAlignment="1" applyProtection="1">
      <alignment horizontal="center" vertical="center" wrapText="1"/>
    </xf>
    <xf numFmtId="49" fontId="2" fillId="0" borderId="8" xfId="33" applyNumberFormat="1" applyFont="1" applyFill="1" applyBorder="1" applyAlignment="1" applyProtection="1">
      <alignment horizontal="left" vertical="center" wrapText="1"/>
    </xf>
    <xf numFmtId="0" fontId="2" fillId="0" borderId="8" xfId="33" applyNumberFormat="1" applyFont="1" applyFill="1" applyBorder="1" applyAlignment="1" applyProtection="1">
      <alignment horizontal="left" vertical="center" wrapText="1"/>
    </xf>
    <xf numFmtId="179" fontId="2" fillId="0" borderId="8" xfId="46" applyNumberFormat="1" applyFont="1" applyFill="1" applyBorder="1" applyAlignment="1" applyProtection="1">
      <alignment horizontal="right" vertical="center" wrapText="1"/>
    </xf>
    <xf numFmtId="4" fontId="2" fillId="0" borderId="4" xfId="46" applyNumberFormat="1" applyFont="1" applyFill="1" applyBorder="1" applyAlignment="1" applyProtection="1">
      <alignment horizontal="right" vertical="center" wrapText="1"/>
    </xf>
    <xf numFmtId="4" fontId="2" fillId="0" borderId="3" xfId="46" applyNumberFormat="1" applyFont="1" applyFill="1" applyBorder="1" applyAlignment="1" applyProtection="1">
      <alignment horizontal="right" vertical="center" wrapText="1"/>
    </xf>
    <xf numFmtId="180" fontId="2" fillId="0" borderId="0" xfId="46" applyNumberFormat="1" applyFont="1" applyFill="1" applyAlignment="1" applyProtection="1">
      <alignment vertical="center"/>
    </xf>
    <xf numFmtId="176" fontId="2" fillId="0" borderId="0" xfId="46" applyNumberFormat="1" applyFont="1" applyFill="1" applyAlignment="1" applyProtection="1">
      <alignment horizontal="right" vertical="center"/>
    </xf>
    <xf numFmtId="0" fontId="2" fillId="0" borderId="4" xfId="46" applyNumberFormat="1" applyFont="1" applyFill="1" applyBorder="1" applyAlignment="1" applyProtection="1">
      <alignment horizontal="centerContinuous" vertical="center"/>
    </xf>
    <xf numFmtId="0" fontId="2" fillId="0" borderId="5" xfId="46" applyNumberFormat="1" applyFont="1" applyFill="1" applyBorder="1" applyAlignment="1" applyProtection="1">
      <alignment horizontal="centerContinuous" vertical="center"/>
    </xf>
    <xf numFmtId="0" fontId="2" fillId="0" borderId="11" xfId="46" applyNumberFormat="1" applyFont="1" applyFill="1" applyBorder="1" applyAlignment="1" applyProtection="1">
      <alignment horizontal="center" vertical="center"/>
    </xf>
    <xf numFmtId="4" fontId="2" fillId="0" borderId="5" xfId="46" applyNumberFormat="1" applyFont="1" applyFill="1" applyBorder="1" applyAlignment="1" applyProtection="1">
      <alignment horizontal="right" vertical="center" wrapText="1"/>
    </xf>
    <xf numFmtId="179" fontId="2" fillId="0" borderId="2" xfId="46" applyNumberFormat="1" applyFont="1" applyFill="1" applyBorder="1" applyAlignment="1" applyProtection="1">
      <alignment horizontal="right" vertical="center" wrapText="1"/>
    </xf>
    <xf numFmtId="4" fontId="2" fillId="0" borderId="2" xfId="46" applyNumberFormat="1" applyFont="1" applyFill="1" applyBorder="1" applyAlignment="1" applyProtection="1">
      <alignment horizontal="right" vertical="center" wrapText="1"/>
    </xf>
    <xf numFmtId="0" fontId="1" fillId="0" borderId="0" xfId="33" applyFill="1" applyAlignment="1"/>
    <xf numFmtId="178" fontId="1" fillId="0" borderId="0" xfId="33" applyNumberFormat="1" applyFont="1" applyFill="1" applyAlignment="1" applyProtection="1">
      <alignment horizontal="center" vertical="center" wrapText="1"/>
    </xf>
    <xf numFmtId="177" fontId="2" fillId="0" borderId="0" xfId="33" applyNumberFormat="1" applyFont="1" applyFill="1" applyAlignment="1" applyProtection="1">
      <alignment horizontal="center" vertical="center"/>
    </xf>
    <xf numFmtId="0" fontId="2" fillId="0" borderId="0" xfId="33" applyNumberFormat="1" applyFont="1" applyFill="1" applyAlignment="1" applyProtection="1">
      <alignment horizontal="right" vertical="center" wrapText="1"/>
    </xf>
    <xf numFmtId="0" fontId="2" fillId="0" borderId="0" xfId="33" applyNumberFormat="1" applyFont="1" applyFill="1" applyAlignment="1" applyProtection="1">
      <alignment vertical="center" wrapText="1"/>
    </xf>
    <xf numFmtId="176" fontId="2" fillId="0" borderId="0" xfId="33" applyNumberFormat="1" applyFont="1" applyFill="1" applyAlignment="1" applyProtection="1">
      <alignment vertical="center" wrapText="1"/>
    </xf>
    <xf numFmtId="178" fontId="3" fillId="0" borderId="0" xfId="33" applyNumberFormat="1" applyFont="1" applyFill="1" applyAlignment="1" applyProtection="1">
      <alignment horizontal="centerContinuous" vertical="center"/>
    </xf>
    <xf numFmtId="0" fontId="2" fillId="0" borderId="2" xfId="33" applyNumberFormat="1" applyFont="1" applyFill="1" applyBorder="1" applyAlignment="1" applyProtection="1">
      <alignment horizontal="centerContinuous" vertical="center"/>
    </xf>
    <xf numFmtId="0" fontId="2" fillId="0" borderId="2" xfId="33" applyNumberFormat="1" applyFont="1" applyFill="1" applyBorder="1" applyAlignment="1" applyProtection="1">
      <alignment horizontal="center" vertical="center" wrapText="1"/>
    </xf>
    <xf numFmtId="176" fontId="2" fillId="0" borderId="2" xfId="52" applyNumberFormat="1" applyFont="1" applyFill="1" applyBorder="1" applyAlignment="1" applyProtection="1">
      <alignment horizontal="center" vertical="center"/>
    </xf>
    <xf numFmtId="178" fontId="2" fillId="0" borderId="2" xfId="33" applyNumberFormat="1" applyFont="1" applyFill="1" applyBorder="1" applyAlignment="1" applyProtection="1">
      <alignment horizontal="center" vertical="center"/>
    </xf>
    <xf numFmtId="177" fontId="2" fillId="0" borderId="2" xfId="33" applyNumberFormat="1" applyFont="1" applyFill="1" applyBorder="1" applyAlignment="1" applyProtection="1">
      <alignment horizontal="center" vertical="center"/>
    </xf>
    <xf numFmtId="177" fontId="2" fillId="0" borderId="5" xfId="33" applyNumberFormat="1" applyFont="1" applyFill="1" applyBorder="1" applyAlignment="1" applyProtection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 wrapText="1"/>
    </xf>
    <xf numFmtId="0" fontId="2" fillId="0" borderId="2" xfId="33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4" xfId="33" applyNumberFormat="1" applyFont="1" applyFill="1" applyBorder="1" applyAlignment="1">
      <alignment horizontal="center" vertical="center"/>
    </xf>
    <xf numFmtId="176" fontId="2" fillId="0" borderId="0" xfId="33" applyNumberFormat="1" applyFont="1" applyFill="1" applyAlignment="1" applyProtection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2" xfId="52" applyNumberFormat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2" fillId="0" borderId="23" xfId="52" applyNumberFormat="1" applyFont="1" applyFill="1" applyBorder="1" applyAlignment="1" applyProtection="1">
      <alignment horizontal="center" vertical="center" wrapText="1"/>
    </xf>
    <xf numFmtId="0" fontId="0" fillId="0" borderId="0" xfId="56" applyFill="1">
      <alignment vertical="center"/>
    </xf>
    <xf numFmtId="0" fontId="1" fillId="0" borderId="0" xfId="52" applyFill="1" applyAlignment="1"/>
    <xf numFmtId="0" fontId="0" fillId="0" borderId="0" xfId="56" applyFill="1" applyAlignment="1">
      <alignment vertical="center" wrapText="1"/>
    </xf>
    <xf numFmtId="182" fontId="2" fillId="0" borderId="0" xfId="52" applyNumberFormat="1" applyFont="1" applyFill="1" applyAlignment="1" applyProtection="1">
      <alignment horizontal="left" vertical="center" wrapText="1"/>
    </xf>
    <xf numFmtId="182" fontId="2" fillId="0" borderId="0" xfId="52" applyNumberFormat="1" applyFont="1" applyFill="1" applyAlignment="1" applyProtection="1">
      <alignment horizontal="right" vertical="center"/>
    </xf>
    <xf numFmtId="176" fontId="2" fillId="0" borderId="0" xfId="52" applyNumberFormat="1" applyFont="1" applyFill="1" applyAlignment="1" applyProtection="1">
      <alignment horizontal="right" vertical="center"/>
    </xf>
    <xf numFmtId="176" fontId="2" fillId="0" borderId="0" xfId="52" applyNumberFormat="1" applyFont="1" applyFill="1" applyAlignment="1" applyProtection="1">
      <alignment vertical="center"/>
    </xf>
    <xf numFmtId="182" fontId="3" fillId="0" borderId="0" xfId="52" applyNumberFormat="1" applyFont="1" applyFill="1" applyAlignment="1" applyProtection="1">
      <alignment horizontal="center" vertical="center"/>
    </xf>
    <xf numFmtId="176" fontId="2" fillId="0" borderId="0" xfId="52" applyNumberFormat="1" applyFont="1" applyFill="1" applyAlignment="1" applyProtection="1">
      <alignment horizontal="centerContinuous" vertical="center"/>
    </xf>
    <xf numFmtId="182" fontId="2" fillId="0" borderId="2" xfId="52" applyNumberFormat="1" applyFont="1" applyFill="1" applyBorder="1" applyAlignment="1" applyProtection="1">
      <alignment horizontal="centerContinuous" vertical="center"/>
    </xf>
    <xf numFmtId="182" fontId="2" fillId="0" borderId="7" xfId="52" applyNumberFormat="1" applyFont="1" applyFill="1" applyBorder="1" applyAlignment="1" applyProtection="1">
      <alignment horizontal="centerContinuous" vertical="center"/>
    </xf>
    <xf numFmtId="182" fontId="2" fillId="0" borderId="11" xfId="52" applyNumberFormat="1" applyFont="1" applyFill="1" applyBorder="1" applyAlignment="1" applyProtection="1">
      <alignment horizontal="center" vertical="center"/>
    </xf>
    <xf numFmtId="182" fontId="2" fillId="0" borderId="9" xfId="52" applyNumberFormat="1" applyFont="1" applyFill="1" applyBorder="1" applyAlignment="1" applyProtection="1">
      <alignment horizontal="center" vertical="center"/>
    </xf>
    <xf numFmtId="182" fontId="2" fillId="0" borderId="5" xfId="52" applyNumberFormat="1" applyFont="1" applyFill="1" applyBorder="1" applyAlignment="1" applyProtection="1">
      <alignment horizontal="center" vertical="center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176" fontId="2" fillId="0" borderId="2" xfId="52" applyNumberFormat="1" applyFont="1" applyFill="1" applyBorder="1" applyAlignment="1" applyProtection="1">
      <alignment horizontal="centerContinuous" vertical="center" wrapText="1"/>
    </xf>
    <xf numFmtId="182" fontId="2" fillId="0" borderId="12" xfId="52" applyNumberFormat="1" applyFont="1" applyFill="1" applyBorder="1" applyAlignment="1" applyProtection="1">
      <alignment horizontal="center" vertical="center"/>
    </xf>
    <xf numFmtId="182" fontId="2" fillId="0" borderId="13" xfId="52" applyNumberFormat="1" applyFont="1" applyFill="1" applyBorder="1" applyAlignment="1" applyProtection="1">
      <alignment horizontal="center" vertical="center"/>
    </xf>
    <xf numFmtId="176" fontId="2" fillId="0" borderId="5" xfId="52" applyNumberFormat="1" applyFont="1" applyFill="1" applyBorder="1" applyAlignment="1" applyProtection="1">
      <alignment horizontal="center" vertical="center" wrapText="1"/>
    </xf>
    <xf numFmtId="176" fontId="2" fillId="0" borderId="4" xfId="52" applyNumberFormat="1" applyFont="1" applyFill="1" applyBorder="1" applyAlignment="1" applyProtection="1">
      <alignment horizontal="center" vertical="center" wrapText="1"/>
    </xf>
    <xf numFmtId="49" fontId="2" fillId="0" borderId="7" xfId="52" applyNumberFormat="1" applyFont="1" applyFill="1" applyBorder="1" applyAlignment="1">
      <alignment horizontal="center" vertical="center" wrapText="1"/>
    </xf>
    <xf numFmtId="182" fontId="2" fillId="0" borderId="14" xfId="52" applyNumberFormat="1" applyFont="1" applyFill="1" applyBorder="1" applyAlignment="1" applyProtection="1">
      <alignment horizontal="center" vertical="center"/>
    </xf>
    <xf numFmtId="182" fontId="2" fillId="0" borderId="10" xfId="52" applyNumberFormat="1" applyFont="1" applyFill="1" applyBorder="1" applyAlignment="1" applyProtection="1">
      <alignment horizontal="center" vertical="center"/>
    </xf>
    <xf numFmtId="176" fontId="2" fillId="0" borderId="2" xfId="52" applyNumberFormat="1" applyFont="1" applyFill="1" applyBorder="1" applyAlignment="1" applyProtection="1">
      <alignment horizontal="center" vertical="center" wrapText="1"/>
    </xf>
    <xf numFmtId="49" fontId="2" fillId="0" borderId="8" xfId="52" applyNumberFormat="1" applyFont="1" applyFill="1" applyBorder="1" applyAlignment="1">
      <alignment horizontal="center" vertical="center" wrapText="1"/>
    </xf>
    <xf numFmtId="0" fontId="2" fillId="0" borderId="7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/>
    </xf>
    <xf numFmtId="179" fontId="2" fillId="0" borderId="2" xfId="52" applyNumberFormat="1" applyFont="1" applyFill="1" applyBorder="1" applyAlignment="1">
      <alignment horizontal="right" vertical="center" wrapText="1"/>
    </xf>
    <xf numFmtId="183" fontId="2" fillId="0" borderId="1" xfId="52" applyNumberFormat="1" applyFont="1" applyFill="1" applyBorder="1" applyAlignment="1">
      <alignment horizontal="left" vertical="center"/>
    </xf>
    <xf numFmtId="4" fontId="2" fillId="0" borderId="2" xfId="52" applyNumberFormat="1" applyFont="1" applyFill="1" applyBorder="1" applyAlignment="1">
      <alignment horizontal="right" vertical="center" wrapText="1"/>
    </xf>
    <xf numFmtId="179" fontId="2" fillId="0" borderId="2" xfId="52" applyNumberFormat="1" applyFont="1" applyFill="1" applyBorder="1" applyAlignment="1" applyProtection="1">
      <alignment horizontal="right" vertical="center" wrapText="1"/>
    </xf>
    <xf numFmtId="0" fontId="2" fillId="0" borderId="15" xfId="52" applyFont="1" applyFill="1" applyBorder="1" applyAlignment="1">
      <alignment horizontal="center" vertical="center" wrapText="1"/>
    </xf>
    <xf numFmtId="183" fontId="2" fillId="0" borderId="3" xfId="52" applyNumberFormat="1" applyFont="1" applyFill="1" applyBorder="1" applyAlignment="1">
      <alignment horizontal="left" vertical="center"/>
    </xf>
    <xf numFmtId="4" fontId="2" fillId="0" borderId="2" xfId="52" applyNumberFormat="1" applyFont="1" applyFill="1" applyBorder="1" applyAlignment="1" applyProtection="1">
      <alignment horizontal="right" vertical="center" wrapText="1"/>
    </xf>
    <xf numFmtId="183" fontId="2" fillId="0" borderId="3" xfId="52" applyNumberFormat="1" applyFont="1" applyFill="1" applyBorder="1" applyAlignment="1" applyProtection="1">
      <alignment vertical="center"/>
    </xf>
    <xf numFmtId="0" fontId="2" fillId="0" borderId="5" xfId="52" applyFont="1" applyFill="1" applyBorder="1" applyAlignment="1">
      <alignment horizontal="left" vertical="center"/>
    </xf>
    <xf numFmtId="0" fontId="2" fillId="0" borderId="4" xfId="52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83" fontId="2" fillId="0" borderId="3" xfId="52" applyNumberFormat="1" applyFont="1" applyFill="1" applyBorder="1" applyAlignment="1" applyProtection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2" fillId="0" borderId="7" xfId="52" applyNumberFormat="1" applyFont="1" applyFill="1" applyBorder="1" applyAlignment="1">
      <alignment horizontal="right" vertical="center" wrapText="1"/>
    </xf>
    <xf numFmtId="183" fontId="2" fillId="0" borderId="6" xfId="52" applyNumberFormat="1" applyFont="1" applyFill="1" applyBorder="1" applyAlignment="1" applyProtection="1">
      <alignment horizontal="left" vertical="center"/>
    </xf>
    <xf numFmtId="179" fontId="2" fillId="0" borderId="7" xfId="52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83" fontId="2" fillId="0" borderId="2" xfId="52" applyNumberFormat="1" applyFont="1" applyFill="1" applyBorder="1" applyAlignment="1" applyProtection="1">
      <alignment horizontal="left" vertical="center"/>
    </xf>
    <xf numFmtId="179" fontId="2" fillId="0" borderId="4" xfId="52" applyNumberFormat="1" applyFont="1" applyFill="1" applyBorder="1" applyAlignment="1" applyProtection="1">
      <alignment horizontal="right" vertical="center" wrapText="1"/>
    </xf>
    <xf numFmtId="179" fontId="2" fillId="0" borderId="4" xfId="52" applyNumberFormat="1" applyFont="1" applyFill="1" applyBorder="1" applyAlignment="1">
      <alignment horizontal="right" vertical="center" wrapText="1"/>
    </xf>
    <xf numFmtId="179" fontId="2" fillId="0" borderId="2" xfId="52" applyNumberFormat="1" applyFont="1" applyFill="1" applyBorder="1" applyAlignment="1">
      <alignment horizontal="right" vertical="center"/>
    </xf>
    <xf numFmtId="182" fontId="2" fillId="0" borderId="2" xfId="52" applyNumberFormat="1" applyFont="1" applyFill="1" applyBorder="1" applyAlignment="1" applyProtection="1">
      <alignment horizontal="center" vertical="center"/>
    </xf>
    <xf numFmtId="183" fontId="2" fillId="0" borderId="2" xfId="52" applyNumberFormat="1" applyFont="1" applyFill="1" applyBorder="1" applyAlignment="1">
      <alignment horizontal="center" vertical="center"/>
    </xf>
    <xf numFmtId="4" fontId="2" fillId="0" borderId="4" xfId="52" applyNumberFormat="1" applyFont="1" applyFill="1" applyBorder="1" applyAlignment="1">
      <alignment horizontal="right" vertical="center" wrapText="1"/>
    </xf>
    <xf numFmtId="0" fontId="2" fillId="0" borderId="0" xfId="56" applyFont="1" applyFill="1" applyAlignment="1">
      <alignment horizontal="right" wrapText="1"/>
    </xf>
    <xf numFmtId="182" fontId="2" fillId="0" borderId="4" xfId="52" applyNumberFormat="1" applyFont="1" applyFill="1" applyBorder="1" applyAlignment="1" applyProtection="1">
      <alignment horizontal="centerContinuous" vertical="center"/>
    </xf>
    <xf numFmtId="0" fontId="2" fillId="0" borderId="27" xfId="56" applyFont="1" applyFill="1" applyBorder="1" applyAlignment="1">
      <alignment horizontal="centerContinuous" vertical="center" wrapText="1"/>
    </xf>
    <xf numFmtId="176" fontId="2" fillId="0" borderId="4" xfId="52" applyNumberFormat="1" applyFont="1" applyFill="1" applyBorder="1" applyAlignment="1" applyProtection="1">
      <alignment horizontal="centerContinuous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84" fontId="2" fillId="0" borderId="7" xfId="56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84" fontId="2" fillId="0" borderId="8" xfId="56" applyNumberFormat="1" applyFont="1" applyFill="1" applyBorder="1" applyAlignment="1">
      <alignment horizontal="center" vertical="center" wrapText="1"/>
    </xf>
    <xf numFmtId="4" fontId="2" fillId="0" borderId="4" xfId="52" applyNumberFormat="1" applyFont="1" applyFill="1" applyBorder="1" applyAlignment="1" applyProtection="1">
      <alignment horizontal="right" vertical="center" wrapText="1"/>
    </xf>
    <xf numFmtId="4" fontId="2" fillId="0" borderId="27" xfId="56" applyNumberFormat="1" applyFont="1" applyFill="1" applyBorder="1" applyAlignment="1">
      <alignment horizontal="right" vertical="center" wrapText="1"/>
    </xf>
    <xf numFmtId="179" fontId="2" fillId="0" borderId="27" xfId="56" applyNumberFormat="1" applyFont="1" applyFill="1" applyBorder="1" applyAlignment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百分比_EF4B13E29A0421FAE0430A08200E21FA" xfId="40"/>
    <cellStyle name="常规_439B6CFEF4310134E0530A0804CB25FB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4422630BD59E014AE0530A0804CCCC24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_0C0E50DD51360000E0530A0804CB2C68" xfId="52"/>
    <cellStyle name="40% - 强调文字颜色 6" xfId="53" builtinId="51"/>
    <cellStyle name="60% - 强调文字颜色 6" xfId="54" builtinId="52"/>
    <cellStyle name="常规 2" xfId="55"/>
    <cellStyle name="常规_279F34B40C5C011EE0530A0804CCE7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workbookViewId="0">
      <selection activeCell="G11" sqref="G11"/>
    </sheetView>
  </sheetViews>
  <sheetFormatPr defaultColWidth="6.875" defaultRowHeight="15.6"/>
  <cols>
    <col min="1" max="1" width="3.5" style="187" customWidth="1"/>
    <col min="2" max="2" width="17.125" style="187" customWidth="1"/>
    <col min="3" max="3" width="12.875" style="187" customWidth="1"/>
    <col min="4" max="4" width="19.5" style="187" customWidth="1"/>
    <col min="5" max="5" width="12.5" style="187" customWidth="1"/>
    <col min="6" max="6" width="13.75" style="187" customWidth="1"/>
    <col min="7" max="7" width="13.25" style="187" customWidth="1"/>
    <col min="8" max="8" width="9.75" style="187" customWidth="1"/>
    <col min="9" max="9" width="10.375" style="187" customWidth="1"/>
    <col min="10" max="10" width="12.125" style="187" customWidth="1"/>
    <col min="11" max="12" width="10.75" style="187" customWidth="1"/>
    <col min="13" max="13" width="11.5" style="188" customWidth="1"/>
    <col min="14" max="26" width="6.875" style="186" customWidth="1"/>
    <col min="27" max="244" width="6.875" style="187" customWidth="1"/>
    <col min="245" max="16384" width="6.875" style="187"/>
  </cols>
  <sheetData>
    <row r="1" ht="24.95" customHeight="1" spans="1:13">
      <c r="A1" s="189"/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79" t="s">
        <v>0</v>
      </c>
    </row>
    <row r="2" ht="24.95" customHeight="1" spans="1:13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8.75" customHeight="1" spans="1:13">
      <c r="A3" s="9" t="s">
        <v>2</v>
      </c>
      <c r="B3" s="10"/>
      <c r="C3" s="10"/>
      <c r="D3" s="10"/>
      <c r="E3" s="194"/>
      <c r="F3" s="194"/>
      <c r="G3" s="192"/>
      <c r="H3" s="192"/>
      <c r="I3" s="192"/>
      <c r="J3" s="192"/>
      <c r="K3" s="192"/>
      <c r="L3" s="192"/>
      <c r="M3" s="240" t="s">
        <v>3</v>
      </c>
    </row>
    <row r="4" ht="21" customHeight="1" spans="1:13">
      <c r="A4" s="195" t="s">
        <v>4</v>
      </c>
      <c r="B4" s="195"/>
      <c r="C4" s="195"/>
      <c r="D4" s="195" t="s">
        <v>5</v>
      </c>
      <c r="E4" s="196"/>
      <c r="F4" s="195"/>
      <c r="G4" s="195"/>
      <c r="H4" s="195"/>
      <c r="I4" s="195"/>
      <c r="J4" s="195"/>
      <c r="K4" s="241"/>
      <c r="L4" s="241"/>
      <c r="M4" s="242"/>
    </row>
    <row r="5" ht="21" customHeight="1" spans="1:13">
      <c r="A5" s="197" t="s">
        <v>6</v>
      </c>
      <c r="B5" s="198"/>
      <c r="C5" s="199" t="s">
        <v>7</v>
      </c>
      <c r="D5" s="199" t="s">
        <v>8</v>
      </c>
      <c r="E5" s="200" t="s">
        <v>9</v>
      </c>
      <c r="F5" s="201" t="s">
        <v>10</v>
      </c>
      <c r="G5" s="201"/>
      <c r="H5" s="201"/>
      <c r="I5" s="201"/>
      <c r="J5" s="201"/>
      <c r="K5" s="243"/>
      <c r="L5" s="200" t="s">
        <v>11</v>
      </c>
      <c r="M5" s="200" t="s">
        <v>12</v>
      </c>
    </row>
    <row r="6" ht="23.25" customHeight="1" spans="1:13">
      <c r="A6" s="202"/>
      <c r="B6" s="203"/>
      <c r="C6" s="197"/>
      <c r="D6" s="199"/>
      <c r="E6" s="200"/>
      <c r="F6" s="204" t="s">
        <v>13</v>
      </c>
      <c r="G6" s="205"/>
      <c r="H6" s="206" t="s">
        <v>14</v>
      </c>
      <c r="I6" s="244" t="s">
        <v>15</v>
      </c>
      <c r="J6" s="244" t="s">
        <v>16</v>
      </c>
      <c r="K6" s="245" t="s">
        <v>17</v>
      </c>
      <c r="L6" s="200"/>
      <c r="M6" s="200"/>
    </row>
    <row r="7" ht="22.5" customHeight="1" spans="1:13">
      <c r="A7" s="207"/>
      <c r="B7" s="208"/>
      <c r="C7" s="197"/>
      <c r="D7" s="199"/>
      <c r="E7" s="200"/>
      <c r="F7" s="209" t="s">
        <v>18</v>
      </c>
      <c r="G7" s="167" t="s">
        <v>19</v>
      </c>
      <c r="H7" s="210"/>
      <c r="I7" s="246"/>
      <c r="J7" s="246"/>
      <c r="K7" s="247"/>
      <c r="L7" s="200"/>
      <c r="M7" s="200"/>
    </row>
    <row r="8" ht="23.25" customHeight="1" spans="1:13">
      <c r="A8" s="211" t="s">
        <v>13</v>
      </c>
      <c r="B8" s="212" t="s">
        <v>18</v>
      </c>
      <c r="C8" s="213">
        <f>SUM(C9:C13)</f>
        <v>8228715</v>
      </c>
      <c r="D8" s="214" t="s">
        <v>20</v>
      </c>
      <c r="E8" s="215">
        <f>F8+H8+I8+J8+K8+L8+M8</f>
        <v>4898537</v>
      </c>
      <c r="F8" s="216">
        <f t="shared" ref="F8:F14" si="0">SUM(G8)</f>
        <v>1448937</v>
      </c>
      <c r="G8" s="215">
        <f>SUM(G9:G11)</f>
        <v>1448937</v>
      </c>
      <c r="H8" s="215">
        <f t="shared" ref="H8:M8" si="1">SUM(H9:H11)</f>
        <v>0</v>
      </c>
      <c r="I8" s="215">
        <f t="shared" si="1"/>
        <v>0</v>
      </c>
      <c r="J8" s="215">
        <f t="shared" si="1"/>
        <v>3199600</v>
      </c>
      <c r="K8" s="215">
        <f t="shared" si="1"/>
        <v>0</v>
      </c>
      <c r="L8" s="215">
        <f t="shared" si="1"/>
        <v>0</v>
      </c>
      <c r="M8" s="215">
        <f t="shared" si="1"/>
        <v>250000</v>
      </c>
    </row>
    <row r="9" ht="23.25" customHeight="1" spans="1:13">
      <c r="A9" s="217"/>
      <c r="B9" s="89" t="s">
        <v>21</v>
      </c>
      <c r="C9" s="215">
        <v>7728715</v>
      </c>
      <c r="D9" s="218" t="s">
        <v>22</v>
      </c>
      <c r="E9" s="215">
        <f t="shared" ref="E8:E14" si="2">F9+H9+I9+J9+K9+L9+M9</f>
        <v>4391997</v>
      </c>
      <c r="F9" s="216">
        <f t="shared" si="0"/>
        <v>1324807</v>
      </c>
      <c r="G9" s="219">
        <v>1324807</v>
      </c>
      <c r="H9" s="219"/>
      <c r="I9" s="216"/>
      <c r="J9" s="216">
        <v>2817190</v>
      </c>
      <c r="K9" s="248"/>
      <c r="L9" s="248"/>
      <c r="M9" s="249">
        <v>250000</v>
      </c>
    </row>
    <row r="10" ht="28.5" customHeight="1" spans="1:13">
      <c r="A10" s="217"/>
      <c r="B10" s="97" t="s">
        <v>23</v>
      </c>
      <c r="C10" s="215">
        <v>250000</v>
      </c>
      <c r="D10" s="220" t="s">
        <v>24</v>
      </c>
      <c r="E10" s="215">
        <f t="shared" si="2"/>
        <v>373040</v>
      </c>
      <c r="F10" s="216">
        <f t="shared" si="0"/>
        <v>124130</v>
      </c>
      <c r="G10" s="219">
        <v>124130</v>
      </c>
      <c r="H10" s="219"/>
      <c r="I10" s="216"/>
      <c r="J10" s="216">
        <v>248910</v>
      </c>
      <c r="K10" s="248"/>
      <c r="L10" s="248"/>
      <c r="M10" s="249"/>
    </row>
    <row r="11" ht="23.25" customHeight="1" spans="1:13">
      <c r="A11" s="217"/>
      <c r="B11" s="89" t="s">
        <v>25</v>
      </c>
      <c r="C11" s="215"/>
      <c r="D11" s="220" t="s">
        <v>26</v>
      </c>
      <c r="E11" s="215">
        <f t="shared" si="2"/>
        <v>133500</v>
      </c>
      <c r="F11" s="216">
        <f t="shared" si="0"/>
        <v>0</v>
      </c>
      <c r="G11" s="219"/>
      <c r="H11" s="219"/>
      <c r="I11" s="216"/>
      <c r="J11" s="216">
        <v>133500</v>
      </c>
      <c r="K11" s="248"/>
      <c r="L11" s="248"/>
      <c r="M11" s="249"/>
    </row>
    <row r="12" ht="28.5" customHeight="1" spans="1:13">
      <c r="A12" s="217"/>
      <c r="B12" s="97" t="s">
        <v>27</v>
      </c>
      <c r="C12" s="215">
        <v>250000</v>
      </c>
      <c r="D12" s="220" t="s">
        <v>28</v>
      </c>
      <c r="E12" s="215">
        <f t="shared" si="2"/>
        <v>6529778</v>
      </c>
      <c r="F12" s="216">
        <f t="shared" si="0"/>
        <v>6529778</v>
      </c>
      <c r="G12" s="219">
        <f>SUM(G13:G14)</f>
        <v>6529778</v>
      </c>
      <c r="H12" s="219"/>
      <c r="I12" s="216"/>
      <c r="J12" s="216"/>
      <c r="K12" s="248"/>
      <c r="L12" s="248"/>
      <c r="M12" s="249"/>
    </row>
    <row r="13" ht="23.25" customHeight="1" spans="1:13">
      <c r="A13" s="217"/>
      <c r="B13" s="97" t="s">
        <v>29</v>
      </c>
      <c r="C13" s="215"/>
      <c r="D13" s="220" t="s">
        <v>30</v>
      </c>
      <c r="E13" s="215">
        <f t="shared" si="2"/>
        <v>3804778</v>
      </c>
      <c r="F13" s="216">
        <f t="shared" si="0"/>
        <v>3804778</v>
      </c>
      <c r="G13" s="219">
        <v>3804778</v>
      </c>
      <c r="H13" s="219"/>
      <c r="I13" s="216"/>
      <c r="J13" s="216"/>
      <c r="K13" s="248"/>
      <c r="L13" s="248"/>
      <c r="M13" s="249"/>
    </row>
    <row r="14" ht="23.25" customHeight="1" spans="1:13">
      <c r="A14" s="221" t="s">
        <v>14</v>
      </c>
      <c r="B14" s="222"/>
      <c r="C14" s="215"/>
      <c r="D14" s="220" t="s">
        <v>31</v>
      </c>
      <c r="E14" s="215">
        <f t="shared" si="2"/>
        <v>2725000</v>
      </c>
      <c r="F14" s="216">
        <f t="shared" si="0"/>
        <v>2725000</v>
      </c>
      <c r="G14" s="219">
        <v>2725000</v>
      </c>
      <c r="H14" s="219"/>
      <c r="I14" s="216"/>
      <c r="J14" s="216"/>
      <c r="K14" s="248"/>
      <c r="L14" s="248"/>
      <c r="M14" s="249"/>
    </row>
    <row r="15" ht="27" customHeight="1" spans="1:13">
      <c r="A15" s="223" t="s">
        <v>15</v>
      </c>
      <c r="B15" s="224" t="s">
        <v>32</v>
      </c>
      <c r="C15" s="215"/>
      <c r="D15" s="225"/>
      <c r="E15" s="216"/>
      <c r="F15" s="216"/>
      <c r="G15" s="216"/>
      <c r="H15" s="216"/>
      <c r="I15" s="216"/>
      <c r="J15" s="216"/>
      <c r="K15" s="234"/>
      <c r="L15" s="234"/>
      <c r="M15" s="250"/>
    </row>
    <row r="16" ht="27" customHeight="1" spans="1:13">
      <c r="A16" s="226"/>
      <c r="B16" s="227" t="s">
        <v>33</v>
      </c>
      <c r="C16" s="228"/>
      <c r="D16" s="229"/>
      <c r="E16" s="230"/>
      <c r="F16" s="230"/>
      <c r="G16" s="230"/>
      <c r="H16" s="216"/>
      <c r="I16" s="216"/>
      <c r="J16" s="216"/>
      <c r="K16" s="234"/>
      <c r="L16" s="234"/>
      <c r="M16" s="250"/>
    </row>
    <row r="17" ht="27.75" customHeight="1" spans="1:13">
      <c r="A17" s="231" t="s">
        <v>16</v>
      </c>
      <c r="B17" s="232" t="s">
        <v>34</v>
      </c>
      <c r="C17" s="213">
        <v>3199600</v>
      </c>
      <c r="D17" s="233"/>
      <c r="E17" s="216"/>
      <c r="F17" s="216"/>
      <c r="G17" s="216"/>
      <c r="H17" s="234"/>
      <c r="I17" s="216"/>
      <c r="J17" s="216"/>
      <c r="K17" s="234"/>
      <c r="L17" s="234"/>
      <c r="M17" s="250"/>
    </row>
    <row r="18" ht="27.75" customHeight="1" spans="1:13">
      <c r="A18" s="231"/>
      <c r="B18" s="232" t="s">
        <v>35</v>
      </c>
      <c r="C18" s="213"/>
      <c r="D18" s="233"/>
      <c r="E18" s="216"/>
      <c r="F18" s="216"/>
      <c r="G18" s="216"/>
      <c r="H18" s="234"/>
      <c r="I18" s="216"/>
      <c r="J18" s="216"/>
      <c r="K18" s="234"/>
      <c r="L18" s="234"/>
      <c r="M18" s="250"/>
    </row>
    <row r="19" ht="27.75" customHeight="1" spans="1:13">
      <c r="A19" s="231"/>
      <c r="B19" s="232" t="s">
        <v>36</v>
      </c>
      <c r="C19" s="213"/>
      <c r="D19" s="233"/>
      <c r="E19" s="216"/>
      <c r="F19" s="216"/>
      <c r="G19" s="216"/>
      <c r="H19" s="234"/>
      <c r="I19" s="216"/>
      <c r="J19" s="216"/>
      <c r="K19" s="234"/>
      <c r="L19" s="234"/>
      <c r="M19" s="250"/>
    </row>
    <row r="20" ht="23.25" customHeight="1" spans="1:13">
      <c r="A20" s="232" t="s">
        <v>17</v>
      </c>
      <c r="B20" s="232"/>
      <c r="C20" s="215"/>
      <c r="D20" s="233"/>
      <c r="E20" s="213"/>
      <c r="F20" s="213"/>
      <c r="G20" s="213"/>
      <c r="H20" s="235"/>
      <c r="I20" s="213"/>
      <c r="J20" s="213"/>
      <c r="K20" s="235"/>
      <c r="L20" s="235"/>
      <c r="M20" s="250"/>
    </row>
    <row r="21" ht="23.25" customHeight="1" spans="1:13">
      <c r="A21" s="231" t="s">
        <v>37</v>
      </c>
      <c r="B21" s="231"/>
      <c r="C21" s="213">
        <f>C8+C17</f>
        <v>11428315</v>
      </c>
      <c r="D21" s="233"/>
      <c r="E21" s="213"/>
      <c r="F21" s="213"/>
      <c r="G21" s="213"/>
      <c r="H21" s="235"/>
      <c r="I21" s="213"/>
      <c r="J21" s="213"/>
      <c r="K21" s="235"/>
      <c r="L21" s="235"/>
      <c r="M21" s="250"/>
    </row>
    <row r="22" ht="23.25" customHeight="1" spans="1:13">
      <c r="A22" s="232" t="s">
        <v>38</v>
      </c>
      <c r="B22" s="232"/>
      <c r="C22" s="215"/>
      <c r="D22" s="233"/>
      <c r="E22" s="213"/>
      <c r="F22" s="236"/>
      <c r="G22" s="213"/>
      <c r="H22" s="235"/>
      <c r="I22" s="213"/>
      <c r="J22" s="213"/>
      <c r="K22" s="235"/>
      <c r="L22" s="235"/>
      <c r="M22" s="250"/>
    </row>
    <row r="23" ht="23.25" customHeight="1" spans="1:13">
      <c r="A23" s="232"/>
      <c r="B23" s="232" t="s">
        <v>12</v>
      </c>
      <c r="C23" s="215"/>
      <c r="D23" s="233"/>
      <c r="E23" s="213"/>
      <c r="F23" s="236"/>
      <c r="G23" s="213"/>
      <c r="H23" s="235"/>
      <c r="I23" s="213"/>
      <c r="J23" s="213"/>
      <c r="K23" s="235"/>
      <c r="L23" s="235"/>
      <c r="M23" s="250"/>
    </row>
    <row r="24" ht="23.25" customHeight="1" spans="1:13">
      <c r="A24" s="237" t="s">
        <v>39</v>
      </c>
      <c r="B24" s="237"/>
      <c r="C24" s="213"/>
      <c r="D24" s="238" t="s">
        <v>40</v>
      </c>
      <c r="E24" s="213" t="s">
        <v>41</v>
      </c>
      <c r="F24" s="213" t="s">
        <v>42</v>
      </c>
      <c r="G24" s="215"/>
      <c r="H24" s="239"/>
      <c r="I24" s="213"/>
      <c r="J24" s="213"/>
      <c r="K24" s="239"/>
      <c r="L24" s="239"/>
      <c r="M24" s="249"/>
    </row>
    <row r="25" spans="1:1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="186" customFormat="1" spans="13:13">
      <c r="M33" s="188"/>
    </row>
  </sheetData>
  <mergeCells count="20">
    <mergeCell ref="A1:B1"/>
    <mergeCell ref="A2:M2"/>
    <mergeCell ref="F6:G6"/>
    <mergeCell ref="A20:B20"/>
    <mergeCell ref="A21:B21"/>
    <mergeCell ref="A22:B22"/>
    <mergeCell ref="A24:B24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M5:M7"/>
    <mergeCell ref="A5:B7"/>
  </mergeCells>
  <printOptions horizontalCentered="1"/>
  <pageMargins left="0" right="0" top="0.511805555555556" bottom="0.432638888888889" header="0.432638888888889" footer="0.275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showGridLines="0" showZeros="0" workbookViewId="0">
      <selection activeCell="G8" sqref="G8"/>
    </sheetView>
  </sheetViews>
  <sheetFormatPr defaultColWidth="7.25" defaultRowHeight="10.8"/>
  <cols>
    <col min="1" max="3" width="5.625" style="153" customWidth="1"/>
    <col min="4" max="4" width="9.75" style="153" customWidth="1"/>
    <col min="5" max="5" width="20.625" style="153" customWidth="1"/>
    <col min="6" max="6" width="12.5" style="153" customWidth="1"/>
    <col min="7" max="7" width="12.25" style="153" customWidth="1"/>
    <col min="8" max="9" width="10.5" style="153" customWidth="1"/>
    <col min="10" max="10" width="9.875" style="153" customWidth="1"/>
    <col min="11" max="11" width="10.5" style="153" customWidth="1"/>
    <col min="12" max="12" width="9.25" style="153" customWidth="1"/>
    <col min="13" max="13" width="10.5" style="153" customWidth="1"/>
    <col min="14" max="14" width="11.125" style="153" customWidth="1"/>
    <col min="15" max="16" width="9.375" style="153" customWidth="1"/>
    <col min="17" max="17" width="10" style="153" customWidth="1"/>
    <col min="18" max="18" width="7.25" style="153" customWidth="1"/>
    <col min="19" max="20" width="10.625" style="153" customWidth="1"/>
    <col min="21" max="253" width="7.25" style="153" customWidth="1"/>
    <col min="254" max="16384" width="7.25" style="153"/>
  </cols>
  <sheetData>
    <row r="1" ht="25.5" customHeight="1" spans="1:20">
      <c r="A1" s="154"/>
      <c r="B1" s="154"/>
      <c r="C1" s="155"/>
      <c r="D1" s="156"/>
      <c r="E1" s="157"/>
      <c r="F1" s="157"/>
      <c r="G1" s="157"/>
      <c r="H1" s="158"/>
      <c r="I1" s="158"/>
      <c r="J1" s="158"/>
      <c r="K1" s="158"/>
      <c r="L1" s="158"/>
      <c r="T1" s="179" t="s">
        <v>43</v>
      </c>
    </row>
    <row r="2" ht="25.5" customHeight="1" spans="1:20">
      <c r="A2" s="159" t="s">
        <v>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ht="25.5" customHeight="1" spans="1:20">
      <c r="A3" s="9" t="s">
        <v>45</v>
      </c>
      <c r="B3" s="10"/>
      <c r="C3" s="10"/>
      <c r="D3" s="10"/>
      <c r="E3" s="10"/>
      <c r="G3" s="157"/>
      <c r="H3" s="158"/>
      <c r="I3" s="158"/>
      <c r="J3" s="158"/>
      <c r="K3" s="158"/>
      <c r="L3" s="158"/>
      <c r="T3" s="22" t="s">
        <v>3</v>
      </c>
    </row>
    <row r="4" ht="23.25" customHeight="1" spans="1:20">
      <c r="A4" s="160" t="s">
        <v>46</v>
      </c>
      <c r="B4" s="160"/>
      <c r="C4" s="160"/>
      <c r="D4" s="161" t="s">
        <v>47</v>
      </c>
      <c r="E4" s="161" t="s">
        <v>48</v>
      </c>
      <c r="F4" s="161" t="s">
        <v>49</v>
      </c>
      <c r="G4" s="162" t="s">
        <v>13</v>
      </c>
      <c r="H4" s="162"/>
      <c r="I4" s="162"/>
      <c r="J4" s="162"/>
      <c r="K4" s="162"/>
      <c r="L4" s="172" t="s">
        <v>14</v>
      </c>
      <c r="M4" s="173" t="s">
        <v>15</v>
      </c>
      <c r="N4" s="174"/>
      <c r="O4" s="173" t="s">
        <v>50</v>
      </c>
      <c r="P4" s="175"/>
      <c r="Q4" s="174"/>
      <c r="R4" s="180" t="s">
        <v>17</v>
      </c>
      <c r="S4" s="181" t="s">
        <v>11</v>
      </c>
      <c r="T4" s="182" t="s">
        <v>12</v>
      </c>
    </row>
    <row r="5" ht="35.1" customHeight="1" spans="1:20">
      <c r="A5" s="163" t="s">
        <v>51</v>
      </c>
      <c r="B5" s="164" t="s">
        <v>52</v>
      </c>
      <c r="C5" s="165" t="s">
        <v>53</v>
      </c>
      <c r="D5" s="161"/>
      <c r="E5" s="161"/>
      <c r="F5" s="161"/>
      <c r="G5" s="166" t="s">
        <v>21</v>
      </c>
      <c r="H5" s="167" t="s">
        <v>23</v>
      </c>
      <c r="I5" s="167" t="s">
        <v>25</v>
      </c>
      <c r="J5" s="167" t="s">
        <v>27</v>
      </c>
      <c r="K5" s="167" t="s">
        <v>29</v>
      </c>
      <c r="L5" s="176"/>
      <c r="M5" s="177" t="s">
        <v>32</v>
      </c>
      <c r="N5" s="177" t="s">
        <v>33</v>
      </c>
      <c r="O5" s="177" t="s">
        <v>34</v>
      </c>
      <c r="P5" s="177" t="s">
        <v>35</v>
      </c>
      <c r="Q5" s="177" t="s">
        <v>36</v>
      </c>
      <c r="R5" s="183"/>
      <c r="S5" s="184"/>
      <c r="T5" s="185"/>
    </row>
    <row r="6" ht="26.1" customHeight="1" spans="1:20">
      <c r="A6" s="163" t="s">
        <v>54</v>
      </c>
      <c r="B6" s="164" t="s">
        <v>54</v>
      </c>
      <c r="C6" s="164" t="s">
        <v>54</v>
      </c>
      <c r="D6" s="161" t="s">
        <v>54</v>
      </c>
      <c r="E6" s="161" t="s">
        <v>54</v>
      </c>
      <c r="F6" s="168">
        <v>1</v>
      </c>
      <c r="G6" s="168">
        <v>2</v>
      </c>
      <c r="H6" s="168">
        <v>3</v>
      </c>
      <c r="I6" s="17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9</v>
      </c>
      <c r="O6" s="168">
        <v>10</v>
      </c>
      <c r="P6" s="168">
        <v>11</v>
      </c>
      <c r="Q6" s="168">
        <v>12</v>
      </c>
      <c r="R6" s="168">
        <v>13</v>
      </c>
      <c r="S6" s="168">
        <v>14</v>
      </c>
      <c r="T6" s="168">
        <v>15</v>
      </c>
    </row>
    <row r="7" s="10" customFormat="1" ht="27.95" customHeight="1" spans="1:20">
      <c r="A7" s="163"/>
      <c r="B7" s="164"/>
      <c r="C7" s="164"/>
      <c r="D7" s="19"/>
      <c r="E7" s="19" t="s">
        <v>9</v>
      </c>
      <c r="F7" s="168"/>
      <c r="G7" s="168"/>
      <c r="H7" s="168"/>
      <c r="I7" s="17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="10" customFormat="1" ht="27.95" customHeight="1" spans="1:20">
      <c r="A8" s="163"/>
      <c r="B8" s="164"/>
      <c r="C8" s="164"/>
      <c r="D8" s="19">
        <v>139001</v>
      </c>
      <c r="E8" s="19" t="s">
        <v>55</v>
      </c>
      <c r="F8" s="168">
        <f>SUM(G8:T8)</f>
        <v>11428315</v>
      </c>
      <c r="G8" s="168">
        <v>7728715</v>
      </c>
      <c r="H8" s="168">
        <v>250000</v>
      </c>
      <c r="I8" s="178"/>
      <c r="J8" s="168">
        <v>250000</v>
      </c>
      <c r="K8" s="168"/>
      <c r="L8" s="168"/>
      <c r="M8" s="168"/>
      <c r="N8" s="168"/>
      <c r="O8" s="168">
        <v>3199600</v>
      </c>
      <c r="P8" s="168"/>
      <c r="Q8" s="168"/>
      <c r="R8" s="168"/>
      <c r="S8" s="168"/>
      <c r="T8" s="168"/>
    </row>
    <row r="9" s="10" customFormat="1" ht="27.95" customHeight="1" spans="1:20">
      <c r="A9" s="163"/>
      <c r="B9" s="164"/>
      <c r="C9" s="164"/>
      <c r="D9" s="161"/>
      <c r="E9" s="161"/>
      <c r="F9" s="168"/>
      <c r="G9" s="168"/>
      <c r="H9" s="168"/>
      <c r="I9" s="17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="10" customFormat="1" ht="27.95" customHeight="1" spans="1:20">
      <c r="A10" s="163"/>
      <c r="B10" s="164"/>
      <c r="C10" s="164"/>
      <c r="D10" s="161"/>
      <c r="E10" s="161"/>
      <c r="F10" s="168"/>
      <c r="G10" s="168"/>
      <c r="H10" s="168"/>
      <c r="I10" s="17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</row>
    <row r="11" s="10" customFormat="1" ht="27.95" customHeight="1" spans="1:20">
      <c r="A11" s="163"/>
      <c r="B11" s="164"/>
      <c r="C11" s="164"/>
      <c r="D11" s="161"/>
      <c r="E11" s="161"/>
      <c r="F11" s="168"/>
      <c r="G11" s="168"/>
      <c r="H11" s="168"/>
      <c r="I11" s="17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="10" customFormat="1" ht="27.95" customHeight="1" spans="1:20">
      <c r="A12" s="163"/>
      <c r="B12" s="164"/>
      <c r="C12" s="164"/>
      <c r="D12" s="161"/>
      <c r="E12" s="161"/>
      <c r="F12" s="168"/>
      <c r="G12" s="168"/>
      <c r="H12" s="168"/>
      <c r="I12" s="17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  <row r="13" s="10" customFormat="1" ht="27.95" customHeight="1" spans="1:20">
      <c r="A13" s="163"/>
      <c r="B13" s="164"/>
      <c r="C13" s="164"/>
      <c r="D13" s="161"/>
      <c r="E13" s="161"/>
      <c r="F13" s="168"/>
      <c r="G13" s="168"/>
      <c r="H13" s="168"/>
      <c r="I13" s="17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</row>
    <row r="14" s="10" customFormat="1" ht="27.95" customHeight="1" spans="1:20">
      <c r="A14" s="163"/>
      <c r="B14" s="164"/>
      <c r="C14" s="164"/>
      <c r="D14" s="161"/>
      <c r="E14" s="161"/>
      <c r="F14" s="168"/>
      <c r="G14" s="168"/>
      <c r="H14" s="168"/>
      <c r="I14" s="17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</row>
    <row r="15" s="10" customFormat="1" ht="27.95" customHeight="1" spans="1:20">
      <c r="A15" s="163"/>
      <c r="B15" s="164"/>
      <c r="C15" s="164"/>
      <c r="D15" s="161"/>
      <c r="E15" s="161"/>
      <c r="F15" s="168"/>
      <c r="G15" s="168"/>
      <c r="H15" s="168"/>
      <c r="I15" s="17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</row>
    <row r="16" s="10" customFormat="1" ht="27.95" customHeight="1" spans="1:20">
      <c r="A16" s="163"/>
      <c r="B16" s="164"/>
      <c r="C16" s="164"/>
      <c r="D16" s="161"/>
      <c r="E16" s="161"/>
      <c r="F16" s="168"/>
      <c r="G16" s="168"/>
      <c r="H16" s="168"/>
      <c r="I16" s="17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</row>
    <row r="17" s="10" customFormat="1" ht="27.95" customHeight="1" spans="1:20">
      <c r="A17" s="163"/>
      <c r="B17" s="164"/>
      <c r="C17" s="164"/>
      <c r="D17" s="161"/>
      <c r="E17" s="161"/>
      <c r="F17" s="168"/>
      <c r="G17" s="168"/>
      <c r="H17" s="168"/>
      <c r="I17" s="17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</row>
    <row r="18" s="10" customFormat="1" ht="27.95" customHeight="1" spans="1:20">
      <c r="A18" s="163"/>
      <c r="B18" s="164"/>
      <c r="C18" s="164"/>
      <c r="D18" s="161"/>
      <c r="E18" s="161"/>
      <c r="F18" s="168"/>
      <c r="G18" s="168"/>
      <c r="H18" s="168"/>
      <c r="I18" s="17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="10" customFormat="1" ht="27.95" customHeight="1" spans="1:20">
      <c r="A19" s="163"/>
      <c r="B19" s="164"/>
      <c r="C19" s="164"/>
      <c r="D19" s="161"/>
      <c r="E19" s="161"/>
      <c r="F19" s="168"/>
      <c r="G19" s="168"/>
      <c r="H19" s="168"/>
      <c r="I19" s="17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="10" customFormat="1" ht="27.95" customHeight="1" spans="1:20">
      <c r="A20" s="163"/>
      <c r="B20" s="164"/>
      <c r="C20" s="164"/>
      <c r="D20" s="161"/>
      <c r="E20" s="161"/>
      <c r="F20" s="168"/>
      <c r="G20" s="168"/>
      <c r="H20" s="168"/>
      <c r="I20" s="17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="10" customFormat="1" ht="27.95" customHeight="1" spans="1:20">
      <c r="A21" s="163"/>
      <c r="B21" s="164"/>
      <c r="C21" s="164"/>
      <c r="D21" s="161"/>
      <c r="E21" s="161"/>
      <c r="F21" s="168"/>
      <c r="G21" s="168"/>
      <c r="H21" s="168"/>
      <c r="I21" s="17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ht="27.95" customHeight="1" spans="1:20">
      <c r="A22" s="169"/>
      <c r="B22" s="169"/>
      <c r="C22" s="169"/>
      <c r="D22" s="170"/>
      <c r="E22" s="171"/>
      <c r="F22" s="33"/>
      <c r="G22" s="36"/>
      <c r="H22" s="36"/>
      <c r="I22" s="36"/>
      <c r="J22" s="36"/>
      <c r="K22" s="36"/>
      <c r="L22" s="36"/>
      <c r="M22" s="36"/>
      <c r="N22" s="36"/>
      <c r="O22" s="33"/>
      <c r="P22" s="33"/>
      <c r="Q22" s="33"/>
      <c r="R22" s="36"/>
      <c r="S22" s="36"/>
      <c r="T22" s="36"/>
    </row>
    <row r="23" ht="30.75" customHeight="1" spans="1:20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ht="23.45" customHeight="1" spans="1:20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ht="23.45" customHeight="1" spans="1:20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ht="23.45" customHeight="1" spans="1:2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ht="23.45" customHeight="1" spans="1:20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ht="23.45" customHeight="1" spans="1:2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ht="23.45" customHeight="1" spans="1:20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ht="23.45" customHeight="1" spans="1:2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ht="23.45" customHeight="1" spans="1:20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ht="23.45" customHeight="1" spans="1:20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23.45" customHeight="1" spans="1:20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</sheetData>
  <mergeCells count="10">
    <mergeCell ref="G4:K4"/>
    <mergeCell ref="M4:N4"/>
    <mergeCell ref="O4:Q4"/>
    <mergeCell ref="D4:D5"/>
    <mergeCell ref="E4:E5"/>
    <mergeCell ref="F4:F5"/>
    <mergeCell ref="L4:L5"/>
    <mergeCell ref="R4:R5"/>
    <mergeCell ref="S4:S5"/>
    <mergeCell ref="T4:T5"/>
  </mergeCells>
  <printOptions horizontalCentered="1"/>
  <pageMargins left="0.393055555555556" right="0.393055555555556" top="0.786805555555556" bottom="0.393055555555556" header="0" footer="0"/>
  <pageSetup paperSize="9" scale="64" fitToHeight="99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view="pageBreakPreview" zoomScaleNormal="100" zoomScaleSheetLayoutView="100" topLeftCell="C1" workbookViewId="0">
      <selection activeCell="E16" sqref="E16"/>
    </sheetView>
  </sheetViews>
  <sheetFormatPr defaultColWidth="7.25" defaultRowHeight="10.8"/>
  <cols>
    <col min="1" max="1" width="6.125" style="120" customWidth="1"/>
    <col min="2" max="3" width="5.625" style="120" customWidth="1"/>
    <col min="4" max="4" width="13.5" style="120" customWidth="1"/>
    <col min="5" max="5" width="26.375" style="120" customWidth="1"/>
    <col min="6" max="6" width="12.75" style="120" customWidth="1"/>
    <col min="7" max="7" width="13.375" style="120" customWidth="1"/>
    <col min="8" max="8" width="11.875" style="120" customWidth="1"/>
    <col min="9" max="9" width="13.25" style="120" customWidth="1"/>
    <col min="10" max="10" width="12.375" style="120" customWidth="1"/>
    <col min="11" max="11" width="12.125" style="120" customWidth="1"/>
    <col min="12" max="13" width="10.875" style="120" customWidth="1"/>
    <col min="14" max="245" width="7.25" style="120" customWidth="1"/>
    <col min="246" max="16384" width="7.25" style="120"/>
  </cols>
  <sheetData>
    <row r="1" ht="25.5" customHeight="1" spans="1:13">
      <c r="A1" s="121"/>
      <c r="B1" s="121"/>
      <c r="C1" s="122"/>
      <c r="D1" s="123"/>
      <c r="E1" s="124"/>
      <c r="F1" s="125"/>
      <c r="G1" s="125"/>
      <c r="H1" s="125"/>
      <c r="I1" s="145"/>
      <c r="J1" s="125"/>
      <c r="K1" s="125"/>
      <c r="L1" s="125"/>
      <c r="M1" s="146" t="s">
        <v>56</v>
      </c>
    </row>
    <row r="2" ht="21.75" customHeight="1" spans="1:13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25.5" customHeight="1" spans="1:13">
      <c r="A3" s="9" t="s">
        <v>45</v>
      </c>
      <c r="B3" s="10"/>
      <c r="C3" s="10"/>
      <c r="D3" s="10"/>
      <c r="E3" s="10"/>
      <c r="F3" s="125"/>
      <c r="G3" s="127"/>
      <c r="H3" s="127"/>
      <c r="I3" s="127"/>
      <c r="J3" s="127"/>
      <c r="K3" s="127"/>
      <c r="L3" s="127"/>
      <c r="M3" s="22" t="s">
        <v>3</v>
      </c>
    </row>
    <row r="4" ht="25.5" customHeight="1" spans="1:13">
      <c r="A4" s="128" t="s">
        <v>46</v>
      </c>
      <c r="B4" s="128"/>
      <c r="C4" s="128"/>
      <c r="D4" s="25" t="s">
        <v>47</v>
      </c>
      <c r="E4" s="25" t="s">
        <v>48</v>
      </c>
      <c r="F4" s="25" t="s">
        <v>49</v>
      </c>
      <c r="G4" s="129" t="s">
        <v>58</v>
      </c>
      <c r="H4" s="129"/>
      <c r="I4" s="129"/>
      <c r="J4" s="147"/>
      <c r="K4" s="148" t="s">
        <v>59</v>
      </c>
      <c r="L4" s="129"/>
      <c r="M4" s="147"/>
    </row>
    <row r="5" ht="25.5" customHeight="1" spans="1:13">
      <c r="A5" s="130" t="s">
        <v>51</v>
      </c>
      <c r="B5" s="131" t="s">
        <v>52</v>
      </c>
      <c r="C5" s="131" t="s">
        <v>53</v>
      </c>
      <c r="D5" s="57"/>
      <c r="E5" s="57"/>
      <c r="F5" s="57"/>
      <c r="G5" s="132" t="s">
        <v>18</v>
      </c>
      <c r="H5" s="25" t="s">
        <v>60</v>
      </c>
      <c r="I5" s="25" t="s">
        <v>61</v>
      </c>
      <c r="J5" s="25" t="s">
        <v>62</v>
      </c>
      <c r="K5" s="25" t="s">
        <v>18</v>
      </c>
      <c r="L5" s="25" t="s">
        <v>63</v>
      </c>
      <c r="M5" s="25" t="s">
        <v>64</v>
      </c>
    </row>
    <row r="6" ht="27" customHeight="1" spans="1:13">
      <c r="A6" s="133" t="s">
        <v>54</v>
      </c>
      <c r="B6" s="134" t="s">
        <v>54</v>
      </c>
      <c r="C6" s="135" t="s">
        <v>54</v>
      </c>
      <c r="D6" s="19" t="s">
        <v>54</v>
      </c>
      <c r="E6" s="19" t="s">
        <v>54</v>
      </c>
      <c r="F6" s="19">
        <v>1</v>
      </c>
      <c r="G6" s="136">
        <v>2</v>
      </c>
      <c r="H6" s="137">
        <v>3</v>
      </c>
      <c r="I6" s="137">
        <v>4</v>
      </c>
      <c r="J6" s="137">
        <v>5</v>
      </c>
      <c r="K6" s="137">
        <v>6</v>
      </c>
      <c r="L6" s="137">
        <v>7</v>
      </c>
      <c r="M6" s="137">
        <v>8</v>
      </c>
    </row>
    <row r="7" s="10" customFormat="1" ht="27" customHeight="1" spans="1:13">
      <c r="A7" s="133"/>
      <c r="B7" s="134"/>
      <c r="C7" s="135"/>
      <c r="D7" s="19"/>
      <c r="E7" s="19" t="s">
        <v>9</v>
      </c>
      <c r="F7" s="19"/>
      <c r="G7" s="136"/>
      <c r="H7" s="138"/>
      <c r="I7" s="149"/>
      <c r="J7" s="149"/>
      <c r="K7" s="137"/>
      <c r="L7" s="137"/>
      <c r="M7" s="137"/>
    </row>
    <row r="8" s="10" customFormat="1" ht="27" customHeight="1" spans="1:13">
      <c r="A8" s="133"/>
      <c r="B8" s="134"/>
      <c r="C8" s="135"/>
      <c r="D8" s="19">
        <v>139001</v>
      </c>
      <c r="E8" s="19" t="s">
        <v>55</v>
      </c>
      <c r="F8" s="19">
        <f>G8+K8</f>
        <v>11428315</v>
      </c>
      <c r="G8" s="136">
        <f>SUM(H8:J8)</f>
        <v>4898537</v>
      </c>
      <c r="H8" s="138">
        <v>4391997</v>
      </c>
      <c r="I8" s="149">
        <v>373040</v>
      </c>
      <c r="J8" s="149">
        <v>133500</v>
      </c>
      <c r="K8" s="137">
        <f>SUM(L8:M8)</f>
        <v>6529778</v>
      </c>
      <c r="L8" s="137">
        <v>3804778</v>
      </c>
      <c r="M8" s="137">
        <v>2725000</v>
      </c>
    </row>
    <row r="9" s="10" customFormat="1" ht="27" customHeight="1" spans="1:13">
      <c r="A9" s="133"/>
      <c r="B9" s="134"/>
      <c r="C9" s="135"/>
      <c r="D9" s="19"/>
      <c r="E9" s="19"/>
      <c r="F9" s="19"/>
      <c r="G9" s="136"/>
      <c r="H9" s="138"/>
      <c r="I9" s="149"/>
      <c r="J9" s="149"/>
      <c r="K9" s="137"/>
      <c r="L9" s="137"/>
      <c r="M9" s="137"/>
    </row>
    <row r="10" s="10" customFormat="1" ht="27" customHeight="1" spans="1:13">
      <c r="A10" s="133"/>
      <c r="B10" s="134"/>
      <c r="C10" s="135"/>
      <c r="D10" s="19"/>
      <c r="E10" s="19"/>
      <c r="F10" s="19"/>
      <c r="G10" s="136"/>
      <c r="H10" s="138"/>
      <c r="I10" s="149"/>
      <c r="J10" s="149"/>
      <c r="K10" s="137"/>
      <c r="L10" s="137"/>
      <c r="M10" s="137"/>
    </row>
    <row r="11" s="10" customFormat="1" ht="27" customHeight="1" spans="1:13">
      <c r="A11" s="133"/>
      <c r="B11" s="134"/>
      <c r="C11" s="135"/>
      <c r="D11" s="19"/>
      <c r="E11" s="19"/>
      <c r="F11" s="19"/>
      <c r="G11" s="136"/>
      <c r="H11" s="138"/>
      <c r="I11" s="149"/>
      <c r="J11" s="149"/>
      <c r="K11" s="137"/>
      <c r="L11" s="137"/>
      <c r="M11" s="137"/>
    </row>
    <row r="12" s="10" customFormat="1" ht="27" customHeight="1" spans="1:13">
      <c r="A12" s="133"/>
      <c r="B12" s="134"/>
      <c r="C12" s="135"/>
      <c r="D12" s="19"/>
      <c r="E12" s="19"/>
      <c r="F12" s="19"/>
      <c r="G12" s="136"/>
      <c r="H12" s="138"/>
      <c r="I12" s="149"/>
      <c r="J12" s="149"/>
      <c r="K12" s="137"/>
      <c r="L12" s="137"/>
      <c r="M12" s="137"/>
    </row>
    <row r="13" s="10" customFormat="1" ht="27" customHeight="1" spans="1:13">
      <c r="A13" s="133"/>
      <c r="B13" s="134"/>
      <c r="C13" s="135"/>
      <c r="D13" s="19"/>
      <c r="E13" s="19"/>
      <c r="F13" s="19"/>
      <c r="G13" s="136"/>
      <c r="H13" s="138"/>
      <c r="I13" s="149"/>
      <c r="J13" s="149"/>
      <c r="K13" s="137"/>
      <c r="L13" s="137"/>
      <c r="M13" s="137"/>
    </row>
    <row r="14" s="10" customFormat="1" ht="27" customHeight="1" spans="1:13">
      <c r="A14" s="133"/>
      <c r="B14" s="134"/>
      <c r="C14" s="135"/>
      <c r="D14" s="19"/>
      <c r="E14" s="19"/>
      <c r="F14" s="19"/>
      <c r="G14" s="136"/>
      <c r="H14" s="138"/>
      <c r="I14" s="149"/>
      <c r="J14" s="149"/>
      <c r="K14" s="137"/>
      <c r="L14" s="137"/>
      <c r="M14" s="137"/>
    </row>
    <row r="15" s="10" customFormat="1" ht="27" customHeight="1" spans="1:13">
      <c r="A15" s="133"/>
      <c r="B15" s="134"/>
      <c r="C15" s="135"/>
      <c r="D15" s="19"/>
      <c r="E15" s="19"/>
      <c r="F15" s="19"/>
      <c r="G15" s="136"/>
      <c r="H15" s="138"/>
      <c r="I15" s="149"/>
      <c r="J15" s="149"/>
      <c r="K15" s="137"/>
      <c r="L15" s="137"/>
      <c r="M15" s="137"/>
    </row>
    <row r="16" s="10" customFormat="1" ht="27" customHeight="1" spans="1:13">
      <c r="A16" s="133"/>
      <c r="B16" s="134"/>
      <c r="C16" s="135"/>
      <c r="D16" s="19"/>
      <c r="E16" s="19"/>
      <c r="F16" s="19"/>
      <c r="G16" s="136"/>
      <c r="H16" s="138"/>
      <c r="I16" s="149"/>
      <c r="J16" s="149"/>
      <c r="K16" s="137"/>
      <c r="L16" s="137"/>
      <c r="M16" s="137"/>
    </row>
    <row r="17" s="10" customFormat="1" ht="27" customHeight="1" spans="1:13">
      <c r="A17" s="133"/>
      <c r="B17" s="134"/>
      <c r="C17" s="135"/>
      <c r="D17" s="19"/>
      <c r="E17" s="19"/>
      <c r="F17" s="19"/>
      <c r="G17" s="136"/>
      <c r="H17" s="138"/>
      <c r="I17" s="149"/>
      <c r="J17" s="149"/>
      <c r="K17" s="137"/>
      <c r="L17" s="137"/>
      <c r="M17" s="137"/>
    </row>
    <row r="18" s="10" customFormat="1" ht="27" customHeight="1" spans="1:13">
      <c r="A18" s="133"/>
      <c r="B18" s="134"/>
      <c r="C18" s="135"/>
      <c r="D18" s="19"/>
      <c r="E18" s="19"/>
      <c r="F18" s="19"/>
      <c r="G18" s="136"/>
      <c r="H18" s="138"/>
      <c r="I18" s="149"/>
      <c r="J18" s="149"/>
      <c r="K18" s="137"/>
      <c r="L18" s="137"/>
      <c r="M18" s="137"/>
    </row>
    <row r="19" s="10" customFormat="1" ht="27" customHeight="1" spans="1:13">
      <c r="A19" s="133"/>
      <c r="B19" s="134"/>
      <c r="C19" s="135"/>
      <c r="D19" s="19"/>
      <c r="E19" s="19"/>
      <c r="F19" s="19"/>
      <c r="G19" s="136"/>
      <c r="H19" s="138"/>
      <c r="I19" s="149"/>
      <c r="J19" s="149"/>
      <c r="K19" s="137"/>
      <c r="L19" s="137"/>
      <c r="M19" s="137"/>
    </row>
    <row r="20" s="10" customFormat="1" ht="27" customHeight="1" spans="1:13">
      <c r="A20" s="133"/>
      <c r="B20" s="134"/>
      <c r="C20" s="135"/>
      <c r="D20" s="19"/>
      <c r="E20" s="19"/>
      <c r="F20" s="19"/>
      <c r="G20" s="136"/>
      <c r="H20" s="138"/>
      <c r="I20" s="149"/>
      <c r="J20" s="149"/>
      <c r="K20" s="137"/>
      <c r="L20" s="137"/>
      <c r="M20" s="137"/>
    </row>
    <row r="21" s="10" customFormat="1" ht="27" customHeight="1" spans="1:13">
      <c r="A21" s="133"/>
      <c r="B21" s="134"/>
      <c r="C21" s="135"/>
      <c r="D21" s="19"/>
      <c r="E21" s="19"/>
      <c r="F21" s="19"/>
      <c r="G21" s="136"/>
      <c r="H21" s="138"/>
      <c r="I21" s="149"/>
      <c r="J21" s="149"/>
      <c r="K21" s="137"/>
      <c r="L21" s="137"/>
      <c r="M21" s="137"/>
    </row>
    <row r="22" s="10" customFormat="1" ht="27" customHeight="1" spans="1:13">
      <c r="A22" s="133"/>
      <c r="B22" s="134"/>
      <c r="C22" s="135"/>
      <c r="D22" s="19"/>
      <c r="E22" s="19"/>
      <c r="F22" s="19"/>
      <c r="G22" s="136"/>
      <c r="H22" s="138"/>
      <c r="I22" s="149"/>
      <c r="J22" s="149"/>
      <c r="K22" s="137"/>
      <c r="L22" s="137"/>
      <c r="M22" s="137"/>
    </row>
    <row r="23" ht="27" customHeight="1" spans="1:13">
      <c r="A23" s="139"/>
      <c r="B23" s="139"/>
      <c r="C23" s="139"/>
      <c r="D23" s="140"/>
      <c r="E23" s="141"/>
      <c r="F23" s="142"/>
      <c r="G23" s="143"/>
      <c r="H23" s="144"/>
      <c r="I23" s="150"/>
      <c r="J23" s="150"/>
      <c r="K23" s="151"/>
      <c r="L23" s="152"/>
      <c r="M23" s="151"/>
    </row>
    <row r="24" ht="27" customHeight="1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23.25" customHeight="1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ht="23.25" customHeight="1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ht="23.25" customHeight="1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ht="23.25" customHeight="1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ht="23.25" customHeight="1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ht="23.25" customHeight="1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3.25" customHeight="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ht="23.25" customHeight="1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ht="23.25" customHeight="1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3"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71" fitToHeight="99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D11" sqref="D11"/>
    </sheetView>
  </sheetViews>
  <sheetFormatPr defaultColWidth="7.25" defaultRowHeight="10.8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ht="17.25" customHeight="1" spans="1:12">
      <c r="A1" s="62"/>
      <c r="B1" s="62"/>
      <c r="C1" s="63"/>
      <c r="D1" s="63"/>
      <c r="E1" s="64"/>
      <c r="F1" s="64"/>
      <c r="G1" s="65"/>
      <c r="H1" s="65"/>
      <c r="I1" s="65"/>
      <c r="J1" s="65"/>
      <c r="K1" s="113"/>
      <c r="L1" s="114" t="s">
        <v>65</v>
      </c>
    </row>
    <row r="2" ht="37.5" customHeight="1" spans="1:12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7.25" customHeight="1" spans="1:12">
      <c r="A3" s="9" t="s">
        <v>67</v>
      </c>
      <c r="B3" s="10"/>
      <c r="C3" s="10"/>
      <c r="D3" s="10"/>
      <c r="E3" s="10"/>
      <c r="F3" s="67"/>
      <c r="G3" s="67"/>
      <c r="H3" s="67"/>
      <c r="I3" s="67"/>
      <c r="J3" s="67"/>
      <c r="K3" s="67"/>
      <c r="L3" s="22" t="s">
        <v>3</v>
      </c>
    </row>
    <row r="4" s="59" customFormat="1" ht="21" customHeight="1" spans="1:12">
      <c r="A4" s="68" t="s">
        <v>68</v>
      </c>
      <c r="B4" s="69"/>
      <c r="C4" s="70"/>
      <c r="D4" s="71" t="s">
        <v>69</v>
      </c>
      <c r="E4" s="72"/>
      <c r="F4" s="71"/>
      <c r="G4" s="71"/>
      <c r="H4" s="71"/>
      <c r="I4" s="71"/>
      <c r="J4" s="71"/>
      <c r="K4" s="71"/>
      <c r="L4" s="71"/>
    </row>
    <row r="5" s="59" customFormat="1" ht="15.6" customHeight="1" spans="1:12">
      <c r="A5" s="73" t="s">
        <v>70</v>
      </c>
      <c r="B5" s="74"/>
      <c r="C5" s="75" t="s">
        <v>7</v>
      </c>
      <c r="D5" s="75" t="s">
        <v>6</v>
      </c>
      <c r="E5" s="76" t="s">
        <v>9</v>
      </c>
      <c r="F5" s="77" t="s">
        <v>10</v>
      </c>
      <c r="G5" s="77"/>
      <c r="H5" s="77"/>
      <c r="I5" s="77"/>
      <c r="J5" s="77"/>
      <c r="K5" s="77"/>
      <c r="L5" s="77"/>
    </row>
    <row r="6" s="59" customFormat="1" ht="15" customHeight="1" spans="1:12">
      <c r="A6" s="78"/>
      <c r="B6" s="79"/>
      <c r="C6" s="80"/>
      <c r="D6" s="75"/>
      <c r="E6" s="76"/>
      <c r="F6" s="81" t="s">
        <v>13</v>
      </c>
      <c r="G6" s="82"/>
      <c r="H6" s="82"/>
      <c r="I6" s="82"/>
      <c r="J6" s="82"/>
      <c r="K6" s="115"/>
      <c r="L6" s="116" t="s">
        <v>14</v>
      </c>
    </row>
    <row r="7" s="59" customFormat="1" ht="45" customHeight="1" spans="1:12">
      <c r="A7" s="83"/>
      <c r="B7" s="84"/>
      <c r="C7" s="80"/>
      <c r="D7" s="75"/>
      <c r="E7" s="76"/>
      <c r="F7" s="85" t="s">
        <v>18</v>
      </c>
      <c r="G7" s="86" t="s">
        <v>21</v>
      </c>
      <c r="H7" s="87" t="s">
        <v>23</v>
      </c>
      <c r="I7" s="87" t="s">
        <v>25</v>
      </c>
      <c r="J7" s="87" t="s">
        <v>27</v>
      </c>
      <c r="K7" s="117" t="s">
        <v>29</v>
      </c>
      <c r="L7" s="118"/>
    </row>
    <row r="8" s="59" customFormat="1" ht="18" customHeight="1" spans="1:12">
      <c r="A8" s="88" t="s">
        <v>13</v>
      </c>
      <c r="B8" s="89" t="s">
        <v>18</v>
      </c>
      <c r="C8" s="90">
        <f>SUM(C9:C13)</f>
        <v>8228715</v>
      </c>
      <c r="D8" s="91" t="s">
        <v>71</v>
      </c>
      <c r="E8" s="92">
        <f t="shared" ref="E8:E24" si="0">F8+L8</f>
        <v>0</v>
      </c>
      <c r="F8" s="92">
        <f t="shared" ref="F8:F24" si="1">SUM(G8:K8)</f>
        <v>0</v>
      </c>
      <c r="G8" s="93"/>
      <c r="H8" s="93"/>
      <c r="I8" s="93"/>
      <c r="J8" s="93"/>
      <c r="K8" s="93"/>
      <c r="L8" s="93"/>
    </row>
    <row r="9" s="59" customFormat="1" ht="18" customHeight="1" spans="1:12">
      <c r="A9" s="94"/>
      <c r="B9" s="89" t="s">
        <v>21</v>
      </c>
      <c r="C9" s="95">
        <v>7728715</v>
      </c>
      <c r="D9" s="96" t="s">
        <v>72</v>
      </c>
      <c r="E9" s="92">
        <f t="shared" si="0"/>
        <v>0</v>
      </c>
      <c r="F9" s="92">
        <f t="shared" si="1"/>
        <v>0</v>
      </c>
      <c r="G9" s="93"/>
      <c r="H9" s="93"/>
      <c r="I9" s="93"/>
      <c r="J9" s="93"/>
      <c r="K9" s="93"/>
      <c r="L9" s="93"/>
    </row>
    <row r="10" s="59" customFormat="1" ht="18" customHeight="1" spans="1:12">
      <c r="A10" s="94"/>
      <c r="B10" s="97" t="s">
        <v>23</v>
      </c>
      <c r="C10" s="95">
        <v>250000</v>
      </c>
      <c r="D10" s="96" t="s">
        <v>73</v>
      </c>
      <c r="E10" s="92">
        <f t="shared" si="0"/>
        <v>0</v>
      </c>
      <c r="F10" s="92">
        <f t="shared" si="1"/>
        <v>0</v>
      </c>
      <c r="G10" s="95"/>
      <c r="H10" s="95"/>
      <c r="I10" s="95"/>
      <c r="J10" s="95"/>
      <c r="K10" s="95"/>
      <c r="L10" s="95"/>
    </row>
    <row r="11" s="59" customFormat="1" ht="18" customHeight="1" spans="1:12">
      <c r="A11" s="94"/>
      <c r="B11" s="89" t="s">
        <v>25</v>
      </c>
      <c r="C11" s="95"/>
      <c r="D11" s="96" t="s">
        <v>74</v>
      </c>
      <c r="E11" s="92">
        <f t="shared" si="0"/>
        <v>0</v>
      </c>
      <c r="F11" s="92">
        <f t="shared" si="1"/>
        <v>0</v>
      </c>
      <c r="G11" s="95"/>
      <c r="H11" s="95"/>
      <c r="I11" s="95"/>
      <c r="J11" s="95"/>
      <c r="K11" s="95"/>
      <c r="L11" s="95"/>
    </row>
    <row r="12" s="59" customFormat="1" ht="18" customHeight="1" spans="1:12">
      <c r="A12" s="94"/>
      <c r="B12" s="97" t="s">
        <v>27</v>
      </c>
      <c r="C12" s="95">
        <v>250000</v>
      </c>
      <c r="D12" s="96" t="s">
        <v>75</v>
      </c>
      <c r="E12" s="92">
        <f t="shared" si="0"/>
        <v>0</v>
      </c>
      <c r="F12" s="92">
        <f t="shared" si="1"/>
        <v>0</v>
      </c>
      <c r="G12" s="95"/>
      <c r="H12" s="95"/>
      <c r="I12" s="95"/>
      <c r="J12" s="95"/>
      <c r="K12" s="95"/>
      <c r="L12" s="95"/>
    </row>
    <row r="13" s="59" customFormat="1" ht="18" customHeight="1" spans="1:12">
      <c r="A13" s="94"/>
      <c r="B13" s="97" t="s">
        <v>29</v>
      </c>
      <c r="C13" s="95"/>
      <c r="D13" s="96" t="s">
        <v>76</v>
      </c>
      <c r="E13" s="92">
        <f t="shared" si="0"/>
        <v>0</v>
      </c>
      <c r="F13" s="92">
        <f t="shared" si="1"/>
        <v>0</v>
      </c>
      <c r="G13" s="95"/>
      <c r="H13" s="95"/>
      <c r="I13" s="95"/>
      <c r="J13" s="95"/>
      <c r="K13" s="95"/>
      <c r="L13" s="95"/>
    </row>
    <row r="14" s="59" customFormat="1" ht="18" customHeight="1" spans="1:12">
      <c r="A14" s="98" t="s">
        <v>14</v>
      </c>
      <c r="B14" s="98"/>
      <c r="C14" s="95"/>
      <c r="D14" s="91" t="s">
        <v>77</v>
      </c>
      <c r="E14" s="92">
        <f t="shared" si="0"/>
        <v>73971</v>
      </c>
      <c r="F14" s="92">
        <f t="shared" si="1"/>
        <v>73971</v>
      </c>
      <c r="G14" s="95">
        <v>73971</v>
      </c>
      <c r="H14" s="95"/>
      <c r="I14" s="95"/>
      <c r="J14" s="95"/>
      <c r="K14" s="95"/>
      <c r="L14" s="95"/>
    </row>
    <row r="15" s="59" customFormat="1" ht="18" customHeight="1" spans="1:12">
      <c r="A15" s="98"/>
      <c r="B15" s="98"/>
      <c r="C15" s="99"/>
      <c r="D15" s="96" t="s">
        <v>78</v>
      </c>
      <c r="E15" s="92">
        <f t="shared" si="0"/>
        <v>697402</v>
      </c>
      <c r="F15" s="92">
        <f t="shared" si="1"/>
        <v>697402</v>
      </c>
      <c r="G15" s="95">
        <v>697402</v>
      </c>
      <c r="H15" s="95"/>
      <c r="I15" s="95"/>
      <c r="J15" s="95"/>
      <c r="K15" s="95"/>
      <c r="L15" s="95"/>
    </row>
    <row r="16" s="59" customFormat="1" ht="18" customHeight="1" spans="1:12">
      <c r="A16" s="98"/>
      <c r="B16" s="98"/>
      <c r="C16" s="100"/>
      <c r="D16" s="91" t="s">
        <v>79</v>
      </c>
      <c r="E16" s="92">
        <f t="shared" si="0"/>
        <v>0</v>
      </c>
      <c r="F16" s="92">
        <f t="shared" si="1"/>
        <v>0</v>
      </c>
      <c r="G16" s="95"/>
      <c r="H16" s="95"/>
      <c r="I16" s="95"/>
      <c r="J16" s="95"/>
      <c r="K16" s="95"/>
      <c r="L16" s="95"/>
    </row>
    <row r="17" s="59" customFormat="1" ht="18" customHeight="1" spans="1:12">
      <c r="A17" s="101"/>
      <c r="B17" s="101"/>
      <c r="C17" s="35"/>
      <c r="D17" s="91" t="s">
        <v>80</v>
      </c>
      <c r="E17" s="92">
        <f t="shared" si="0"/>
        <v>0</v>
      </c>
      <c r="F17" s="92">
        <f t="shared" si="1"/>
        <v>0</v>
      </c>
      <c r="G17" s="95"/>
      <c r="H17" s="95"/>
      <c r="I17" s="95"/>
      <c r="J17" s="95"/>
      <c r="K17" s="95"/>
      <c r="L17" s="95"/>
    </row>
    <row r="18" s="59" customFormat="1" ht="18" customHeight="1" spans="1:12">
      <c r="A18" s="102"/>
      <c r="B18" s="103"/>
      <c r="C18" s="35"/>
      <c r="D18" s="96" t="s">
        <v>81</v>
      </c>
      <c r="E18" s="92">
        <f t="shared" si="0"/>
        <v>0</v>
      </c>
      <c r="F18" s="92">
        <f t="shared" si="1"/>
        <v>0</v>
      </c>
      <c r="G18" s="95"/>
      <c r="H18" s="95"/>
      <c r="I18" s="95"/>
      <c r="J18" s="95"/>
      <c r="K18" s="95"/>
      <c r="L18" s="95"/>
    </row>
    <row r="19" s="59" customFormat="1" ht="18" customHeight="1" spans="1:12">
      <c r="A19" s="102"/>
      <c r="B19" s="103"/>
      <c r="C19" s="35"/>
      <c r="D19" s="96" t="s">
        <v>82</v>
      </c>
      <c r="E19" s="92">
        <f t="shared" si="0"/>
        <v>7383577</v>
      </c>
      <c r="F19" s="92">
        <f t="shared" si="1"/>
        <v>7383577</v>
      </c>
      <c r="G19" s="95">
        <v>6883577</v>
      </c>
      <c r="H19" s="95">
        <v>250000</v>
      </c>
      <c r="I19" s="95"/>
      <c r="J19" s="95">
        <v>250000</v>
      </c>
      <c r="K19" s="95"/>
      <c r="L19" s="95"/>
    </row>
    <row r="20" s="59" customFormat="1" ht="18" customHeight="1" spans="1:13">
      <c r="A20" s="102"/>
      <c r="B20" s="103"/>
      <c r="C20" s="35"/>
      <c r="D20" s="96" t="s">
        <v>83</v>
      </c>
      <c r="E20" s="92">
        <f t="shared" si="0"/>
        <v>0</v>
      </c>
      <c r="F20" s="92">
        <f t="shared" si="1"/>
        <v>0</v>
      </c>
      <c r="G20" s="95"/>
      <c r="H20" s="95"/>
      <c r="I20" s="95"/>
      <c r="J20" s="95"/>
      <c r="K20" s="95"/>
      <c r="L20" s="95"/>
      <c r="M20" s="119"/>
    </row>
    <row r="21" s="59" customFormat="1" ht="18" customHeight="1" spans="1:12">
      <c r="A21" s="104"/>
      <c r="B21" s="105"/>
      <c r="C21" s="35"/>
      <c r="D21" s="96" t="s">
        <v>84</v>
      </c>
      <c r="E21" s="92">
        <f t="shared" si="0"/>
        <v>0</v>
      </c>
      <c r="F21" s="92">
        <f t="shared" si="1"/>
        <v>0</v>
      </c>
      <c r="G21" s="106"/>
      <c r="H21" s="106"/>
      <c r="I21" s="106"/>
      <c r="J21" s="106"/>
      <c r="K21" s="106"/>
      <c r="L21" s="106"/>
    </row>
    <row r="22" s="59" customFormat="1" ht="18" customHeight="1" spans="1:12">
      <c r="A22" s="102"/>
      <c r="B22" s="103"/>
      <c r="C22" s="35"/>
      <c r="D22" s="96" t="s">
        <v>85</v>
      </c>
      <c r="E22" s="92">
        <f t="shared" si="0"/>
        <v>0</v>
      </c>
      <c r="F22" s="92">
        <f t="shared" si="1"/>
        <v>0</v>
      </c>
      <c r="G22" s="93"/>
      <c r="H22" s="106"/>
      <c r="I22" s="93"/>
      <c r="J22" s="93"/>
      <c r="K22" s="93"/>
      <c r="L22" s="93"/>
    </row>
    <row r="23" s="59" customFormat="1" ht="18" customHeight="1" spans="1:12">
      <c r="A23" s="102"/>
      <c r="B23" s="103"/>
      <c r="C23" s="35"/>
      <c r="D23" s="96" t="s">
        <v>86</v>
      </c>
      <c r="E23" s="92">
        <f t="shared" si="0"/>
        <v>0</v>
      </c>
      <c r="F23" s="92">
        <f t="shared" si="1"/>
        <v>0</v>
      </c>
      <c r="G23" s="93"/>
      <c r="H23" s="106"/>
      <c r="I23" s="93"/>
      <c r="J23" s="93"/>
      <c r="K23" s="93"/>
      <c r="L23" s="93"/>
    </row>
    <row r="24" s="59" customFormat="1" ht="18" customHeight="1" spans="1:12">
      <c r="A24" s="98"/>
      <c r="B24" s="98"/>
      <c r="C24" s="107"/>
      <c r="D24" s="96" t="s">
        <v>87</v>
      </c>
      <c r="E24" s="92">
        <f t="shared" si="0"/>
        <v>73765</v>
      </c>
      <c r="F24" s="92">
        <f t="shared" si="1"/>
        <v>73765</v>
      </c>
      <c r="G24" s="93">
        <v>73765</v>
      </c>
      <c r="H24" s="106"/>
      <c r="I24" s="93"/>
      <c r="J24" s="93"/>
      <c r="K24" s="93"/>
      <c r="L24" s="93"/>
    </row>
    <row r="25" s="59" customFormat="1" ht="18" customHeight="1" spans="1:12">
      <c r="A25" s="108"/>
      <c r="B25" s="109"/>
      <c r="C25" s="107"/>
      <c r="D25" s="96" t="s">
        <v>88</v>
      </c>
      <c r="E25" s="92"/>
      <c r="F25" s="92"/>
      <c r="G25" s="93"/>
      <c r="H25" s="106"/>
      <c r="I25" s="93"/>
      <c r="J25" s="93"/>
      <c r="K25" s="93"/>
      <c r="L25" s="93"/>
    </row>
    <row r="26" s="59" customFormat="1" ht="18" customHeight="1" spans="1:12">
      <c r="A26" s="108"/>
      <c r="B26" s="109"/>
      <c r="C26" s="107"/>
      <c r="D26" s="96" t="s">
        <v>89</v>
      </c>
      <c r="E26" s="92"/>
      <c r="F26" s="92"/>
      <c r="G26" s="93"/>
      <c r="H26" s="106"/>
      <c r="I26" s="93"/>
      <c r="J26" s="93"/>
      <c r="K26" s="93"/>
      <c r="L26" s="93"/>
    </row>
    <row r="27" s="59" customFormat="1" ht="18" customHeight="1" spans="1:12">
      <c r="A27" s="108"/>
      <c r="B27" s="109"/>
      <c r="C27" s="107"/>
      <c r="D27" s="96" t="s">
        <v>90</v>
      </c>
      <c r="E27" s="92"/>
      <c r="F27" s="92"/>
      <c r="G27" s="93"/>
      <c r="H27" s="106"/>
      <c r="I27" s="93"/>
      <c r="J27" s="93"/>
      <c r="K27" s="93"/>
      <c r="L27" s="93"/>
    </row>
    <row r="28" s="59" customFormat="1" ht="18" customHeight="1" spans="1:12">
      <c r="A28" s="108"/>
      <c r="B28" s="109"/>
      <c r="C28" s="107"/>
      <c r="D28" s="96" t="s">
        <v>91</v>
      </c>
      <c r="E28" s="92"/>
      <c r="F28" s="92"/>
      <c r="G28" s="93"/>
      <c r="H28" s="106"/>
      <c r="I28" s="93"/>
      <c r="J28" s="93"/>
      <c r="K28" s="93"/>
      <c r="L28" s="93"/>
    </row>
    <row r="29" s="59" customFormat="1" ht="18" customHeight="1" spans="1:12">
      <c r="A29" s="108"/>
      <c r="B29" s="109"/>
      <c r="C29" s="107"/>
      <c r="D29" s="96" t="s">
        <v>92</v>
      </c>
      <c r="E29" s="92"/>
      <c r="F29" s="92"/>
      <c r="G29" s="93"/>
      <c r="H29" s="106"/>
      <c r="I29" s="93"/>
      <c r="J29" s="93"/>
      <c r="K29" s="93"/>
      <c r="L29" s="93"/>
    </row>
    <row r="30" s="59" customFormat="1" ht="18" customHeight="1" spans="1:12">
      <c r="A30" s="108"/>
      <c r="B30" s="109"/>
      <c r="C30" s="107"/>
      <c r="D30" s="96" t="s">
        <v>93</v>
      </c>
      <c r="E30" s="92"/>
      <c r="F30" s="92"/>
      <c r="G30" s="93"/>
      <c r="H30" s="106"/>
      <c r="I30" s="93"/>
      <c r="J30" s="93"/>
      <c r="K30" s="93"/>
      <c r="L30" s="93"/>
    </row>
    <row r="31" s="59" customFormat="1" ht="18" customHeight="1" spans="1:12">
      <c r="A31" s="108"/>
      <c r="B31" s="109"/>
      <c r="C31" s="107"/>
      <c r="D31" s="96" t="s">
        <v>94</v>
      </c>
      <c r="E31" s="92"/>
      <c r="F31" s="92"/>
      <c r="G31" s="93"/>
      <c r="H31" s="106"/>
      <c r="I31" s="93"/>
      <c r="J31" s="93"/>
      <c r="K31" s="93"/>
      <c r="L31" s="93"/>
    </row>
    <row r="32" s="59" customFormat="1" ht="18" customHeight="1" spans="1:12">
      <c r="A32" s="68" t="s">
        <v>95</v>
      </c>
      <c r="B32" s="70"/>
      <c r="C32" s="110">
        <f>C14+C8</f>
        <v>8228715</v>
      </c>
      <c r="D32" s="111" t="s">
        <v>41</v>
      </c>
      <c r="E32" s="92">
        <f>SUM(E8:E31)</f>
        <v>8228715</v>
      </c>
      <c r="F32" s="92">
        <f t="shared" ref="F32:L32" si="2">SUM(F8:F31)</f>
        <v>8228715</v>
      </c>
      <c r="G32" s="92">
        <f t="shared" si="2"/>
        <v>7728715</v>
      </c>
      <c r="H32" s="92">
        <f t="shared" si="2"/>
        <v>250000</v>
      </c>
      <c r="I32" s="92">
        <f t="shared" si="2"/>
        <v>0</v>
      </c>
      <c r="J32" s="92">
        <f t="shared" si="2"/>
        <v>250000</v>
      </c>
      <c r="K32" s="92">
        <f t="shared" si="2"/>
        <v>0</v>
      </c>
      <c r="L32" s="92">
        <f t="shared" si="2"/>
        <v>0</v>
      </c>
    </row>
    <row r="33" s="59" customFormat="1" ht="15.6" spans="1:4">
      <c r="A33" s="112"/>
      <c r="B33" s="112"/>
      <c r="D33" s="10"/>
    </row>
    <row r="34" s="59" customFormat="1" ht="15.6" spans="1:2">
      <c r="A34" s="112"/>
      <c r="B34" s="112"/>
    </row>
    <row r="35" s="59" customFormat="1" ht="15.6" spans="1:2">
      <c r="A35" s="112"/>
      <c r="B35" s="112"/>
    </row>
    <row r="36" s="59" customFormat="1" ht="15.6" spans="1:2">
      <c r="A36" s="112"/>
      <c r="B36" s="112"/>
    </row>
    <row r="37" s="59" customFormat="1" ht="15.6" spans="1:2">
      <c r="A37" s="112"/>
      <c r="B37" s="112"/>
    </row>
    <row r="38" s="59" customFormat="1" ht="15.6" spans="1:2">
      <c r="A38" s="112"/>
      <c r="B38" s="112"/>
    </row>
    <row r="39" s="59" customFormat="1" ht="15.6" spans="1:2">
      <c r="A39" s="112"/>
      <c r="B39" s="112"/>
    </row>
  </sheetData>
  <mergeCells count="20">
    <mergeCell ref="A2:L2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629166666666667" bottom="0.590277777777778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E1" workbookViewId="0">
      <selection activeCell="H13" sqref="H13"/>
    </sheetView>
  </sheetViews>
  <sheetFormatPr defaultColWidth="7.25" defaultRowHeight="10.8"/>
  <cols>
    <col min="1" max="3" width="5.375" style="2" customWidth="1"/>
    <col min="4" max="4" width="11.625" style="2" customWidth="1"/>
    <col min="5" max="5" width="39.625" style="2" customWidth="1"/>
    <col min="6" max="6" width="12.75" style="2" customWidth="1"/>
    <col min="7" max="7" width="10.875" style="2" customWidth="1"/>
    <col min="8" max="9" width="14.625" style="2" customWidth="1"/>
    <col min="10" max="10" width="17.875" style="2" customWidth="1"/>
    <col min="11" max="11" width="13.875" style="2" customWidth="1"/>
    <col min="12" max="12" width="13" style="2" customWidth="1"/>
    <col min="13" max="13" width="13.2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0"/>
      <c r="J1" s="7"/>
      <c r="K1" s="7"/>
      <c r="L1" s="7"/>
      <c r="M1" s="21" t="s">
        <v>96</v>
      </c>
    </row>
    <row r="2" ht="21.75" customHeight="1" spans="1:13">
      <c r="A2" s="8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45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2" t="s">
        <v>3</v>
      </c>
    </row>
    <row r="4" s="1" customFormat="1" ht="25.5" customHeight="1" spans="1:13">
      <c r="A4" s="12" t="s">
        <v>46</v>
      </c>
      <c r="B4" s="12"/>
      <c r="C4" s="12"/>
      <c r="D4" s="13" t="s">
        <v>47</v>
      </c>
      <c r="E4" s="13" t="s">
        <v>48</v>
      </c>
      <c r="F4" s="13" t="s">
        <v>49</v>
      </c>
      <c r="G4" s="14" t="s">
        <v>58</v>
      </c>
      <c r="H4" s="14"/>
      <c r="I4" s="14"/>
      <c r="J4" s="23"/>
      <c r="K4" s="24" t="s">
        <v>59</v>
      </c>
      <c r="L4" s="14"/>
      <c r="M4" s="23"/>
    </row>
    <row r="5" s="1" customFormat="1" ht="30.75" customHeight="1" spans="1:13">
      <c r="A5" s="53" t="s">
        <v>51</v>
      </c>
      <c r="B5" s="54" t="s">
        <v>52</v>
      </c>
      <c r="C5" s="54" t="s">
        <v>53</v>
      </c>
      <c r="D5" s="55"/>
      <c r="E5" s="55"/>
      <c r="F5" s="55"/>
      <c r="G5" s="56" t="s">
        <v>18</v>
      </c>
      <c r="H5" s="55" t="s">
        <v>60</v>
      </c>
      <c r="I5" s="57" t="s">
        <v>61</v>
      </c>
      <c r="J5" s="55" t="s">
        <v>62</v>
      </c>
      <c r="K5" s="55" t="s">
        <v>18</v>
      </c>
      <c r="L5" s="55" t="s">
        <v>63</v>
      </c>
      <c r="M5" s="55" t="s">
        <v>64</v>
      </c>
    </row>
    <row r="6" s="1" customFormat="1" ht="24" customHeight="1" spans="1:13">
      <c r="A6" s="15" t="s">
        <v>54</v>
      </c>
      <c r="B6" s="16" t="s">
        <v>54</v>
      </c>
      <c r="C6" s="16" t="s">
        <v>54</v>
      </c>
      <c r="D6" s="18" t="s">
        <v>54</v>
      </c>
      <c r="E6" s="13" t="s">
        <v>54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</row>
    <row r="7" s="1" customFormat="1" ht="24" customHeight="1" spans="1:13">
      <c r="A7" s="15"/>
      <c r="B7" s="16"/>
      <c r="C7" s="16"/>
      <c r="D7" s="19"/>
      <c r="E7" s="19" t="s">
        <v>9</v>
      </c>
      <c r="F7" s="18"/>
      <c r="G7" s="18"/>
      <c r="H7" s="18"/>
      <c r="I7" s="18"/>
      <c r="J7" s="18"/>
      <c r="K7" s="18"/>
      <c r="L7" s="18"/>
      <c r="M7" s="18"/>
    </row>
    <row r="8" s="1" customFormat="1" ht="24" customHeight="1" spans="1:13">
      <c r="A8" s="15"/>
      <c r="B8" s="16"/>
      <c r="C8" s="16"/>
      <c r="D8" s="19">
        <v>139001</v>
      </c>
      <c r="E8" s="19" t="s">
        <v>55</v>
      </c>
      <c r="F8" s="18">
        <f>G8+K8</f>
        <v>11428315</v>
      </c>
      <c r="G8" s="18">
        <f>SUM(H8:J8)</f>
        <v>4898537</v>
      </c>
      <c r="H8" s="18">
        <v>4391997</v>
      </c>
      <c r="I8" s="18">
        <v>373040</v>
      </c>
      <c r="J8" s="18">
        <v>133500</v>
      </c>
      <c r="K8" s="18">
        <f>SUM(L8:M8)</f>
        <v>6529778</v>
      </c>
      <c r="L8" s="58">
        <v>3804778</v>
      </c>
      <c r="M8" s="58">
        <v>2725000</v>
      </c>
    </row>
    <row r="9" s="1" customFormat="1" ht="24" customHeight="1" spans="1:13">
      <c r="A9" s="15"/>
      <c r="B9" s="16"/>
      <c r="C9" s="16"/>
      <c r="D9" s="18"/>
      <c r="E9" s="13"/>
      <c r="F9" s="18"/>
      <c r="G9" s="18"/>
      <c r="H9" s="18"/>
      <c r="I9" s="18"/>
      <c r="J9" s="18"/>
      <c r="K9" s="18"/>
      <c r="L9" s="18"/>
      <c r="M9" s="18"/>
    </row>
    <row r="10" s="1" customFormat="1" ht="24" customHeight="1" spans="1:13">
      <c r="A10" s="15"/>
      <c r="B10" s="16"/>
      <c r="C10" s="16"/>
      <c r="D10" s="18"/>
      <c r="E10" s="13"/>
      <c r="F10" s="18"/>
      <c r="G10" s="18"/>
      <c r="H10" s="18"/>
      <c r="I10" s="18"/>
      <c r="J10" s="18"/>
      <c r="K10" s="18"/>
      <c r="L10" s="18"/>
      <c r="M10" s="18"/>
    </row>
    <row r="11" s="1" customFormat="1" ht="24" customHeight="1" spans="1:13">
      <c r="A11" s="15"/>
      <c r="B11" s="16"/>
      <c r="C11" s="16"/>
      <c r="D11" s="18"/>
      <c r="E11" s="13"/>
      <c r="F11" s="18"/>
      <c r="G11" s="18"/>
      <c r="H11" s="18"/>
      <c r="I11" s="18"/>
      <c r="J11" s="18"/>
      <c r="K11" s="18"/>
      <c r="L11" s="18"/>
      <c r="M11" s="18"/>
    </row>
    <row r="12" s="1" customFormat="1" ht="24" customHeight="1" spans="1:13">
      <c r="A12" s="15"/>
      <c r="B12" s="16"/>
      <c r="C12" s="16"/>
      <c r="D12" s="18"/>
      <c r="E12" s="13"/>
      <c r="F12" s="18"/>
      <c r="G12" s="18"/>
      <c r="H12" s="18"/>
      <c r="I12" s="18"/>
      <c r="J12" s="18"/>
      <c r="K12" s="18"/>
      <c r="L12" s="18"/>
      <c r="M12" s="18"/>
    </row>
    <row r="13" s="1" customFormat="1" ht="24" customHeight="1" spans="1:13">
      <c r="A13" s="15"/>
      <c r="B13" s="16"/>
      <c r="C13" s="16"/>
      <c r="D13" s="18"/>
      <c r="E13" s="13"/>
      <c r="F13" s="18"/>
      <c r="G13" s="18"/>
      <c r="H13" s="18"/>
      <c r="I13" s="18"/>
      <c r="J13" s="18"/>
      <c r="K13" s="18"/>
      <c r="L13" s="18"/>
      <c r="M13" s="18"/>
    </row>
    <row r="14" s="1" customFormat="1" ht="24" customHeight="1" spans="1:13">
      <c r="A14" s="15"/>
      <c r="B14" s="16"/>
      <c r="C14" s="16"/>
      <c r="D14" s="18"/>
      <c r="E14" s="13"/>
      <c r="F14" s="18"/>
      <c r="G14" s="18"/>
      <c r="H14" s="18"/>
      <c r="I14" s="18"/>
      <c r="J14" s="18"/>
      <c r="K14" s="18"/>
      <c r="L14" s="18"/>
      <c r="M14" s="18"/>
    </row>
    <row r="15" s="1" customFormat="1" ht="24" customHeight="1" spans="1:13">
      <c r="A15" s="15"/>
      <c r="B15" s="16"/>
      <c r="C15" s="16"/>
      <c r="D15" s="18"/>
      <c r="E15" s="13"/>
      <c r="F15" s="18"/>
      <c r="G15" s="18"/>
      <c r="H15" s="18"/>
      <c r="I15" s="18"/>
      <c r="J15" s="18"/>
      <c r="K15" s="18"/>
      <c r="L15" s="18"/>
      <c r="M15" s="18"/>
    </row>
    <row r="16" s="1" customFormat="1" ht="24" customHeight="1" spans="1:13">
      <c r="A16" s="15"/>
      <c r="B16" s="16"/>
      <c r="C16" s="16"/>
      <c r="D16" s="18"/>
      <c r="E16" s="13"/>
      <c r="F16" s="18"/>
      <c r="G16" s="18"/>
      <c r="H16" s="18"/>
      <c r="I16" s="18"/>
      <c r="J16" s="18"/>
      <c r="K16" s="18"/>
      <c r="L16" s="18"/>
      <c r="M16" s="18"/>
    </row>
    <row r="17" s="1" customFormat="1" ht="24" customHeight="1" spans="1:13">
      <c r="A17" s="15"/>
      <c r="B17" s="16"/>
      <c r="C17" s="16"/>
      <c r="D17" s="18"/>
      <c r="E17" s="13"/>
      <c r="F17" s="18"/>
      <c r="G17" s="18"/>
      <c r="H17" s="18"/>
      <c r="I17" s="18"/>
      <c r="J17" s="18"/>
      <c r="K17" s="18"/>
      <c r="L17" s="18"/>
      <c r="M17" s="18"/>
    </row>
    <row r="18" s="1" customFormat="1" ht="24" customHeight="1" spans="1:13">
      <c r="A18" s="15"/>
      <c r="B18" s="16"/>
      <c r="C18" s="16"/>
      <c r="D18" s="18"/>
      <c r="E18" s="13"/>
      <c r="F18" s="18"/>
      <c r="G18" s="18"/>
      <c r="H18" s="18"/>
      <c r="I18" s="18"/>
      <c r="J18" s="18"/>
      <c r="K18" s="18"/>
      <c r="L18" s="18"/>
      <c r="M18" s="18"/>
    </row>
    <row r="19" s="1" customFormat="1" ht="24" customHeight="1" spans="1:13">
      <c r="A19" s="15"/>
      <c r="B19" s="16"/>
      <c r="C19" s="16"/>
      <c r="D19" s="18"/>
      <c r="E19" s="13"/>
      <c r="F19" s="18"/>
      <c r="G19" s="18"/>
      <c r="H19" s="18"/>
      <c r="I19" s="18"/>
      <c r="J19" s="18"/>
      <c r="K19" s="18"/>
      <c r="L19" s="18"/>
      <c r="M19" s="18"/>
    </row>
    <row r="20" s="1" customFormat="1" ht="24" customHeight="1" spans="1:13">
      <c r="A20" s="15"/>
      <c r="B20" s="16"/>
      <c r="C20" s="16"/>
      <c r="D20" s="18"/>
      <c r="E20" s="13"/>
      <c r="F20" s="18"/>
      <c r="G20" s="18"/>
      <c r="H20" s="18"/>
      <c r="I20" s="18"/>
      <c r="J20" s="18"/>
      <c r="K20" s="18"/>
      <c r="L20" s="18"/>
      <c r="M20" s="18"/>
    </row>
    <row r="21" s="1" customFormat="1" ht="24" customHeight="1" spans="1:13">
      <c r="A21" s="15"/>
      <c r="B21" s="16"/>
      <c r="C21" s="16"/>
      <c r="D21" s="18"/>
      <c r="E21" s="13"/>
      <c r="F21" s="18"/>
      <c r="G21" s="18"/>
      <c r="H21" s="18"/>
      <c r="I21" s="18"/>
      <c r="J21" s="18"/>
      <c r="K21" s="18"/>
      <c r="L21" s="18"/>
      <c r="M21" s="18"/>
    </row>
    <row r="22" s="1" customFormat="1" ht="24" customHeight="1" spans="1:13">
      <c r="A22" s="15"/>
      <c r="B22" s="16"/>
      <c r="C22" s="16"/>
      <c r="D22" s="18"/>
      <c r="E22" s="13"/>
      <c r="F22" s="18"/>
      <c r="G22" s="18"/>
      <c r="H22" s="18"/>
      <c r="I22" s="18"/>
      <c r="J22" s="18"/>
      <c r="K22" s="18"/>
      <c r="L22" s="18"/>
      <c r="M22" s="18"/>
    </row>
    <row r="23" s="1" customFormat="1" ht="24" customHeight="1" spans="1:13">
      <c r="A23" s="15"/>
      <c r="B23" s="16"/>
      <c r="C23" s="16"/>
      <c r="D23" s="18"/>
      <c r="E23" s="13"/>
      <c r="F23" s="18"/>
      <c r="G23" s="18"/>
      <c r="H23" s="18"/>
      <c r="I23" s="18"/>
      <c r="J23" s="18"/>
      <c r="K23" s="18"/>
      <c r="L23" s="18"/>
      <c r="M23" s="18"/>
    </row>
    <row r="24" s="1" customFormat="1" ht="24" customHeight="1" spans="1:13">
      <c r="A24" s="15"/>
      <c r="B24" s="16"/>
      <c r="C24" s="16"/>
      <c r="D24" s="18"/>
      <c r="E24" s="13"/>
      <c r="F24" s="18"/>
      <c r="G24" s="18"/>
      <c r="H24" s="18"/>
      <c r="I24" s="18"/>
      <c r="J24" s="18"/>
      <c r="K24" s="18"/>
      <c r="L24" s="18"/>
      <c r="M24" s="18"/>
    </row>
    <row r="25" s="1" customFormat="1" ht="27.6" customHeight="1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="1" customFormat="1" ht="27.6" customHeight="1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="1" customFormat="1" ht="27.6" customHeight="1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="1" customFormat="1" ht="27.6" customHeight="1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="1" customFormat="1" ht="27.6" customHeight="1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" customFormat="1" ht="27.6" customHeight="1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27.6" customHeight="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="1" customFormat="1" ht="27.6" customHeight="1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="1" customFormat="1" ht="27.6" customHeight="1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="1" customFormat="1" ht="27.6" customHeight="1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="1" customFormat="1" ht="27.6" customHeight="1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="1" customFormat="1" ht="15.6"/>
    <row r="37" s="1" customFormat="1" ht="15.6"/>
    <row r="38" s="1" customFormat="1" ht="15.6"/>
    <row r="39" s="1" customFormat="1" ht="15.6"/>
    <row r="40" s="1" customFormat="1" ht="15.6"/>
    <row r="41" s="1" customFormat="1" ht="15.6"/>
    <row r="42" s="1" customFormat="1" ht="15.6"/>
  </sheetData>
  <mergeCells count="3">
    <mergeCell ref="D4:D5"/>
    <mergeCell ref="E4:E5"/>
    <mergeCell ref="F4:F5"/>
  </mergeCells>
  <printOptions horizontalCentered="1"/>
  <pageMargins left="0" right="0" top="0.629166666666667" bottom="0.393055555555556" header="0.196527777777778" footer="0"/>
  <pageSetup paperSize="9" scale="63" fitToHeight="99" orientation="landscape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showGridLines="0" showZeros="0" topLeftCell="A13" workbookViewId="0">
      <selection activeCell="E11" sqref="E11"/>
    </sheetView>
  </sheetViews>
  <sheetFormatPr defaultColWidth="9" defaultRowHeight="14.4" outlineLevelCol="4"/>
  <cols>
    <col min="1" max="2" width="6.5" style="38" customWidth="1"/>
    <col min="3" max="3" width="29.5" style="38" customWidth="1"/>
    <col min="4" max="4" width="16.75" style="38" customWidth="1"/>
    <col min="5" max="5" width="17.625" style="38" customWidth="1"/>
    <col min="6" max="16384" width="9" style="38"/>
  </cols>
  <sheetData>
    <row r="1" ht="21.75" customHeight="1" spans="5:5">
      <c r="E1" s="39" t="s">
        <v>98</v>
      </c>
    </row>
    <row r="2" ht="25.8" spans="1:5">
      <c r="A2" s="40" t="s">
        <v>99</v>
      </c>
      <c r="B2" s="40"/>
      <c r="C2" s="40"/>
      <c r="D2" s="40"/>
      <c r="E2" s="40"/>
    </row>
    <row r="3" spans="1:5">
      <c r="A3" s="41" t="s">
        <v>45</v>
      </c>
      <c r="B3" s="42"/>
      <c r="C3" s="42"/>
      <c r="D3" s="42"/>
      <c r="E3" s="22" t="s">
        <v>3</v>
      </c>
    </row>
    <row r="4" ht="28.5" customHeight="1" spans="1:5">
      <c r="A4" s="43" t="s">
        <v>46</v>
      </c>
      <c r="B4" s="44"/>
      <c r="C4" s="45" t="s">
        <v>100</v>
      </c>
      <c r="D4" s="43" t="s">
        <v>13</v>
      </c>
      <c r="E4" s="44"/>
    </row>
    <row r="5" ht="28.5" customHeight="1" spans="1:5">
      <c r="A5" s="46" t="s">
        <v>51</v>
      </c>
      <c r="B5" s="46" t="s">
        <v>52</v>
      </c>
      <c r="C5" s="47"/>
      <c r="D5" s="46" t="s">
        <v>18</v>
      </c>
      <c r="E5" s="46" t="s">
        <v>19</v>
      </c>
    </row>
    <row r="6" ht="18.75" customHeight="1" spans="1:5">
      <c r="A6" s="46" t="s">
        <v>54</v>
      </c>
      <c r="B6" s="46" t="s">
        <v>54</v>
      </c>
      <c r="C6" s="46" t="s">
        <v>54</v>
      </c>
      <c r="D6" s="46">
        <v>1</v>
      </c>
      <c r="E6" s="46">
        <v>2</v>
      </c>
    </row>
    <row r="7" ht="18.75" customHeight="1" spans="1:5">
      <c r="A7" s="48"/>
      <c r="B7" s="48"/>
      <c r="C7" s="49" t="s">
        <v>9</v>
      </c>
      <c r="D7" s="49">
        <f>SUM(E7)</f>
        <v>1448937</v>
      </c>
      <c r="E7" s="50">
        <f>E8+E17+E39</f>
        <v>1448937</v>
      </c>
    </row>
    <row r="8" ht="18.75" customHeight="1" spans="1:5">
      <c r="A8" s="48">
        <v>301</v>
      </c>
      <c r="B8" s="48"/>
      <c r="C8" s="51" t="s">
        <v>60</v>
      </c>
      <c r="D8" s="49">
        <f t="shared" ref="D8:D44" si="0">SUM(E8)</f>
        <v>1246242</v>
      </c>
      <c r="E8" s="50">
        <f>SUM(E9:E16)</f>
        <v>1246242</v>
      </c>
    </row>
    <row r="9" ht="18.75" customHeight="1" spans="1:5">
      <c r="A9" s="48">
        <v>301</v>
      </c>
      <c r="B9" s="48" t="s">
        <v>101</v>
      </c>
      <c r="C9" s="51" t="s">
        <v>102</v>
      </c>
      <c r="D9" s="49">
        <f t="shared" si="0"/>
        <v>420384</v>
      </c>
      <c r="E9" s="52">
        <v>420384</v>
      </c>
    </row>
    <row r="10" ht="18.75" customHeight="1" spans="1:5">
      <c r="A10" s="48">
        <v>301</v>
      </c>
      <c r="B10" s="48" t="s">
        <v>103</v>
      </c>
      <c r="C10" s="51" t="s">
        <v>104</v>
      </c>
      <c r="D10" s="49">
        <f t="shared" si="0"/>
        <v>510520</v>
      </c>
      <c r="E10" s="50">
        <v>510520</v>
      </c>
    </row>
    <row r="11" ht="18.75" customHeight="1" spans="1:5">
      <c r="A11" s="48">
        <v>301</v>
      </c>
      <c r="B11" s="48" t="s">
        <v>105</v>
      </c>
      <c r="C11" s="51" t="s">
        <v>106</v>
      </c>
      <c r="D11" s="49">
        <f t="shared" si="0"/>
        <v>113484</v>
      </c>
      <c r="E11" s="52">
        <v>113484</v>
      </c>
    </row>
    <row r="12" ht="18.75" customHeight="1" spans="1:5">
      <c r="A12" s="48">
        <v>301</v>
      </c>
      <c r="B12" s="48" t="s">
        <v>107</v>
      </c>
      <c r="C12" s="51" t="s">
        <v>108</v>
      </c>
      <c r="D12" s="49">
        <f t="shared" si="0"/>
        <v>54324</v>
      </c>
      <c r="E12" s="52">
        <v>54324</v>
      </c>
    </row>
    <row r="13" ht="18.75" customHeight="1" spans="1:5">
      <c r="A13" s="48">
        <v>301</v>
      </c>
      <c r="B13" s="48" t="s">
        <v>109</v>
      </c>
      <c r="C13" s="51" t="s">
        <v>110</v>
      </c>
      <c r="D13" s="49">
        <f t="shared" si="0"/>
        <v>0</v>
      </c>
      <c r="E13" s="50"/>
    </row>
    <row r="14" ht="18.75" customHeight="1" spans="1:5">
      <c r="A14" s="48">
        <v>301</v>
      </c>
      <c r="B14" s="48" t="s">
        <v>111</v>
      </c>
      <c r="C14" s="51" t="s">
        <v>112</v>
      </c>
      <c r="D14" s="49">
        <f t="shared" si="0"/>
        <v>147530</v>
      </c>
      <c r="E14" s="50">
        <v>147530</v>
      </c>
    </row>
    <row r="15" ht="18.75" customHeight="1" spans="1:5">
      <c r="A15" s="48">
        <v>301</v>
      </c>
      <c r="B15" s="48" t="s">
        <v>113</v>
      </c>
      <c r="C15" s="51" t="s">
        <v>114</v>
      </c>
      <c r="D15" s="49">
        <f t="shared" si="0"/>
        <v>0</v>
      </c>
      <c r="E15" s="50"/>
    </row>
    <row r="16" ht="18.75" customHeight="1" spans="1:5">
      <c r="A16" s="48">
        <v>301</v>
      </c>
      <c r="B16" s="48">
        <v>99</v>
      </c>
      <c r="C16" s="51" t="s">
        <v>115</v>
      </c>
      <c r="D16" s="49">
        <f t="shared" si="0"/>
        <v>0</v>
      </c>
      <c r="E16" s="50"/>
    </row>
    <row r="17" ht="18.75" customHeight="1" spans="1:5">
      <c r="A17" s="48">
        <v>302</v>
      </c>
      <c r="B17" s="48"/>
      <c r="C17" s="51" t="s">
        <v>61</v>
      </c>
      <c r="D17" s="49">
        <f t="shared" si="0"/>
        <v>124130</v>
      </c>
      <c r="E17" s="50">
        <f>SUM(E18:E38)</f>
        <v>124130</v>
      </c>
    </row>
    <row r="18" ht="18.75" customHeight="1" spans="1:5">
      <c r="A18" s="48">
        <v>302</v>
      </c>
      <c r="B18" s="48" t="s">
        <v>101</v>
      </c>
      <c r="C18" s="51" t="s">
        <v>116</v>
      </c>
      <c r="D18" s="49">
        <f t="shared" si="0"/>
        <v>0</v>
      </c>
      <c r="E18" s="50"/>
    </row>
    <row r="19" ht="18.75" customHeight="1" spans="1:5">
      <c r="A19" s="48">
        <v>302</v>
      </c>
      <c r="B19" s="48" t="s">
        <v>103</v>
      </c>
      <c r="C19" s="51" t="s">
        <v>117</v>
      </c>
      <c r="D19" s="49">
        <f t="shared" si="0"/>
        <v>0</v>
      </c>
      <c r="E19" s="50"/>
    </row>
    <row r="20" ht="18.75" customHeight="1" spans="1:5">
      <c r="A20" s="48">
        <v>302</v>
      </c>
      <c r="B20" s="48" t="s">
        <v>107</v>
      </c>
      <c r="C20" s="51" t="s">
        <v>118</v>
      </c>
      <c r="D20" s="49">
        <f t="shared" si="0"/>
        <v>0</v>
      </c>
      <c r="E20" s="50"/>
    </row>
    <row r="21" ht="18.75" customHeight="1" spans="1:5">
      <c r="A21" s="48">
        <v>302</v>
      </c>
      <c r="B21" s="48" t="s">
        <v>119</v>
      </c>
      <c r="C21" s="51" t="s">
        <v>120</v>
      </c>
      <c r="D21" s="49">
        <f t="shared" si="0"/>
        <v>0</v>
      </c>
      <c r="E21" s="50"/>
    </row>
    <row r="22" ht="18.75" customHeight="1" spans="1:5">
      <c r="A22" s="48">
        <v>302</v>
      </c>
      <c r="B22" s="48" t="s">
        <v>121</v>
      </c>
      <c r="C22" s="51" t="s">
        <v>122</v>
      </c>
      <c r="D22" s="49">
        <f t="shared" si="0"/>
        <v>0</v>
      </c>
      <c r="E22" s="50"/>
    </row>
    <row r="23" ht="18.75" customHeight="1" spans="1:5">
      <c r="A23" s="48">
        <v>302</v>
      </c>
      <c r="B23" s="48" t="s">
        <v>109</v>
      </c>
      <c r="C23" s="51" t="s">
        <v>123</v>
      </c>
      <c r="D23" s="49">
        <f t="shared" si="0"/>
        <v>0</v>
      </c>
      <c r="E23" s="50"/>
    </row>
    <row r="24" ht="18.75" customHeight="1" spans="1:5">
      <c r="A24" s="48">
        <v>302</v>
      </c>
      <c r="B24" s="48" t="s">
        <v>111</v>
      </c>
      <c r="C24" s="51" t="s">
        <v>124</v>
      </c>
      <c r="D24" s="49">
        <f t="shared" si="0"/>
        <v>0</v>
      </c>
      <c r="E24" s="50"/>
    </row>
    <row r="25" ht="18.75" customHeight="1" spans="1:5">
      <c r="A25" s="48">
        <v>302</v>
      </c>
      <c r="B25" s="48" t="s">
        <v>113</v>
      </c>
      <c r="C25" s="51" t="s">
        <v>125</v>
      </c>
      <c r="D25" s="49">
        <f t="shared" si="0"/>
        <v>0</v>
      </c>
      <c r="E25" s="50"/>
    </row>
    <row r="26" ht="18.75" customHeight="1" spans="1:5">
      <c r="A26" s="48">
        <v>302</v>
      </c>
      <c r="B26" s="48">
        <v>11</v>
      </c>
      <c r="C26" s="51" t="s">
        <v>126</v>
      </c>
      <c r="D26" s="49">
        <f t="shared" si="0"/>
        <v>0</v>
      </c>
      <c r="E26" s="50"/>
    </row>
    <row r="27" ht="18.75" customHeight="1" spans="1:5">
      <c r="A27" s="48">
        <v>302</v>
      </c>
      <c r="B27" s="48">
        <v>12</v>
      </c>
      <c r="C27" s="51" t="s">
        <v>127</v>
      </c>
      <c r="D27" s="49">
        <f t="shared" si="0"/>
        <v>0</v>
      </c>
      <c r="E27" s="50"/>
    </row>
    <row r="28" ht="18.75" customHeight="1" spans="1:5">
      <c r="A28" s="48">
        <v>302</v>
      </c>
      <c r="B28" s="48">
        <v>13</v>
      </c>
      <c r="C28" s="51" t="s">
        <v>128</v>
      </c>
      <c r="D28" s="49">
        <f t="shared" si="0"/>
        <v>0</v>
      </c>
      <c r="E28" s="50"/>
    </row>
    <row r="29" ht="18.75" customHeight="1" spans="1:5">
      <c r="A29" s="48">
        <v>302</v>
      </c>
      <c r="B29" s="48">
        <v>14</v>
      </c>
      <c r="C29" s="51" t="s">
        <v>129</v>
      </c>
      <c r="D29" s="49">
        <f t="shared" si="0"/>
        <v>0</v>
      </c>
      <c r="E29" s="50"/>
    </row>
    <row r="30" ht="18.75" customHeight="1" spans="1:5">
      <c r="A30" s="48">
        <v>302</v>
      </c>
      <c r="B30" s="48">
        <v>15</v>
      </c>
      <c r="C30" s="51" t="s">
        <v>130</v>
      </c>
      <c r="D30" s="49">
        <f t="shared" si="0"/>
        <v>0</v>
      </c>
      <c r="E30" s="50"/>
    </row>
    <row r="31" ht="18.75" customHeight="1" spans="1:5">
      <c r="A31" s="48">
        <v>302</v>
      </c>
      <c r="B31" s="48">
        <v>16</v>
      </c>
      <c r="C31" s="51" t="s">
        <v>131</v>
      </c>
      <c r="D31" s="49">
        <f t="shared" si="0"/>
        <v>0</v>
      </c>
      <c r="E31" s="50"/>
    </row>
    <row r="32" ht="18.75" customHeight="1" spans="1:5">
      <c r="A32" s="48">
        <v>302</v>
      </c>
      <c r="B32" s="48">
        <v>17</v>
      </c>
      <c r="C32" s="51" t="s">
        <v>132</v>
      </c>
      <c r="D32" s="49">
        <f t="shared" si="0"/>
        <v>0</v>
      </c>
      <c r="E32" s="50"/>
    </row>
    <row r="33" ht="18.75" customHeight="1" spans="1:5">
      <c r="A33" s="48">
        <v>302</v>
      </c>
      <c r="B33" s="48">
        <v>26</v>
      </c>
      <c r="C33" s="51" t="s">
        <v>133</v>
      </c>
      <c r="D33" s="49">
        <f t="shared" si="0"/>
        <v>0</v>
      </c>
      <c r="E33" s="50"/>
    </row>
    <row r="34" ht="18.75" customHeight="1" spans="1:5">
      <c r="A34" s="48">
        <v>302</v>
      </c>
      <c r="B34" s="48">
        <v>28</v>
      </c>
      <c r="C34" s="51" t="s">
        <v>134</v>
      </c>
      <c r="D34" s="49">
        <f t="shared" si="0"/>
        <v>14753</v>
      </c>
      <c r="E34" s="52">
        <v>14753</v>
      </c>
    </row>
    <row r="35" ht="18.75" customHeight="1" spans="1:5">
      <c r="A35" s="48">
        <v>302</v>
      </c>
      <c r="B35" s="48">
        <v>29</v>
      </c>
      <c r="C35" s="51" t="s">
        <v>135</v>
      </c>
      <c r="D35" s="49">
        <f t="shared" si="0"/>
        <v>7377</v>
      </c>
      <c r="E35" s="52">
        <v>7377</v>
      </c>
    </row>
    <row r="36" ht="18.75" customHeight="1" spans="1:5">
      <c r="A36" s="48">
        <v>302</v>
      </c>
      <c r="B36" s="48">
        <v>31</v>
      </c>
      <c r="C36" s="51" t="s">
        <v>136</v>
      </c>
      <c r="D36" s="49">
        <f t="shared" si="0"/>
        <v>0</v>
      </c>
      <c r="E36" s="50"/>
    </row>
    <row r="37" ht="18.75" customHeight="1" spans="1:5">
      <c r="A37" s="48">
        <v>302</v>
      </c>
      <c r="B37" s="48">
        <v>39</v>
      </c>
      <c r="C37" s="51" t="s">
        <v>137</v>
      </c>
      <c r="D37" s="49">
        <f t="shared" si="0"/>
        <v>87600</v>
      </c>
      <c r="E37" s="52">
        <v>87600</v>
      </c>
    </row>
    <row r="38" ht="18.75" customHeight="1" spans="1:5">
      <c r="A38" s="48">
        <v>302</v>
      </c>
      <c r="B38" s="48">
        <v>99</v>
      </c>
      <c r="C38" s="51" t="s">
        <v>138</v>
      </c>
      <c r="D38" s="49">
        <f t="shared" si="0"/>
        <v>14400</v>
      </c>
      <c r="E38" s="50">
        <v>14400</v>
      </c>
    </row>
    <row r="39" ht="18.75" customHeight="1" spans="1:5">
      <c r="A39" s="48">
        <v>303</v>
      </c>
      <c r="B39" s="48"/>
      <c r="C39" s="51" t="s">
        <v>62</v>
      </c>
      <c r="D39" s="49">
        <f t="shared" si="0"/>
        <v>78565</v>
      </c>
      <c r="E39" s="50">
        <f>SUM(E40:E44)</f>
        <v>78565</v>
      </c>
    </row>
    <row r="40" ht="18.75" customHeight="1" spans="1:5">
      <c r="A40" s="48">
        <v>303</v>
      </c>
      <c r="B40" s="48" t="s">
        <v>101</v>
      </c>
      <c r="C40" s="51" t="s">
        <v>139</v>
      </c>
      <c r="D40" s="49">
        <f t="shared" si="0"/>
        <v>0</v>
      </c>
      <c r="E40" s="50"/>
    </row>
    <row r="41" ht="18.75" customHeight="1" spans="1:5">
      <c r="A41" s="48">
        <v>303</v>
      </c>
      <c r="B41" s="48" t="s">
        <v>103</v>
      </c>
      <c r="C41" s="51" t="s">
        <v>140</v>
      </c>
      <c r="D41" s="49">
        <f t="shared" si="0"/>
        <v>0</v>
      </c>
      <c r="E41" s="50"/>
    </row>
    <row r="42" ht="18.75" customHeight="1" spans="1:5">
      <c r="A42" s="48">
        <v>303</v>
      </c>
      <c r="B42" s="48">
        <v>11</v>
      </c>
      <c r="C42" s="51" t="s">
        <v>141</v>
      </c>
      <c r="D42" s="49">
        <f t="shared" si="0"/>
        <v>73765</v>
      </c>
      <c r="E42" s="52">
        <v>73765</v>
      </c>
    </row>
    <row r="43" ht="18.75" customHeight="1" spans="1:5">
      <c r="A43" s="48">
        <v>303</v>
      </c>
      <c r="B43" s="48">
        <v>14</v>
      </c>
      <c r="C43" s="51" t="s">
        <v>142</v>
      </c>
      <c r="D43" s="49">
        <f t="shared" si="0"/>
        <v>4800</v>
      </c>
      <c r="E43" s="50">
        <v>4800</v>
      </c>
    </row>
    <row r="44" ht="18.75" customHeight="1" spans="1:5">
      <c r="A44" s="48">
        <v>303</v>
      </c>
      <c r="B44" s="48">
        <v>99</v>
      </c>
      <c r="C44" s="51" t="s">
        <v>143</v>
      </c>
      <c r="D44" s="49">
        <f t="shared" si="0"/>
        <v>0</v>
      </c>
      <c r="E44" s="50"/>
    </row>
    <row r="45" ht="18.75" customHeight="1" spans="1:5">
      <c r="A45" s="10"/>
      <c r="B45" s="10"/>
      <c r="C45" s="10"/>
      <c r="D45" s="10"/>
      <c r="E45" s="10"/>
    </row>
    <row r="46" ht="18.75" customHeight="1" spans="1:5">
      <c r="A46" s="10"/>
      <c r="B46" s="10"/>
      <c r="C46" s="10"/>
      <c r="D46" s="10"/>
      <c r="E46" s="10"/>
    </row>
    <row r="47" ht="18.75" customHeight="1" spans="1:5">
      <c r="A47" s="10"/>
      <c r="B47" s="10"/>
      <c r="C47" s="10"/>
      <c r="D47" s="10"/>
      <c r="E47" s="10"/>
    </row>
    <row r="48" ht="18.75" customHeight="1" spans="1:5">
      <c r="A48" s="10"/>
      <c r="B48" s="10"/>
      <c r="C48" s="10"/>
      <c r="D48" s="10"/>
      <c r="E48" s="10"/>
    </row>
    <row r="49" ht="18.75" customHeight="1" spans="1:5">
      <c r="A49" s="10"/>
      <c r="B49" s="10"/>
      <c r="C49" s="10"/>
      <c r="D49" s="10"/>
      <c r="E49" s="10"/>
    </row>
    <row r="50" ht="18.75" customHeight="1" spans="1:5">
      <c r="A50" s="10"/>
      <c r="B50" s="10"/>
      <c r="C50" s="10"/>
      <c r="D50" s="10"/>
      <c r="E50" s="10"/>
    </row>
    <row r="51" ht="20.25" customHeight="1" spans="1:5">
      <c r="A51" s="10"/>
      <c r="B51" s="10"/>
      <c r="C51" s="10"/>
      <c r="D51" s="10"/>
      <c r="E51" s="10"/>
    </row>
    <row r="52" ht="18.75" customHeight="1" spans="1:5">
      <c r="A52" s="10"/>
      <c r="B52" s="10"/>
      <c r="C52" s="10"/>
      <c r="D52" s="10"/>
      <c r="E52" s="10"/>
    </row>
    <row r="53" ht="18.75" customHeight="1" spans="1:5">
      <c r="A53" s="10"/>
      <c r="B53" s="10"/>
      <c r="C53" s="10"/>
      <c r="D53" s="10"/>
      <c r="E53" s="10"/>
    </row>
    <row r="54" ht="18.75" customHeight="1" spans="1:5">
      <c r="A54" s="10"/>
      <c r="B54" s="10"/>
      <c r="C54" s="10"/>
      <c r="D54" s="10"/>
      <c r="E54" s="10"/>
    </row>
    <row r="55" ht="18.75" customHeight="1" spans="1:5">
      <c r="A55" s="10"/>
      <c r="B55" s="10"/>
      <c r="C55" s="10"/>
      <c r="D55" s="10"/>
      <c r="E55" s="10"/>
    </row>
    <row r="56" ht="18.75" customHeight="1" spans="1:5">
      <c r="A56" s="10"/>
      <c r="B56" s="10"/>
      <c r="C56" s="10"/>
      <c r="D56" s="10"/>
      <c r="E56" s="10"/>
    </row>
    <row r="57" ht="18.75" customHeight="1" spans="1:5">
      <c r="A57" s="10"/>
      <c r="B57" s="10"/>
      <c r="C57" s="10"/>
      <c r="D57" s="10"/>
      <c r="E57" s="10"/>
    </row>
    <row r="58" ht="18.75" customHeight="1" spans="1:5">
      <c r="A58" s="10"/>
      <c r="B58" s="10"/>
      <c r="C58" s="10"/>
      <c r="D58" s="10"/>
      <c r="E58" s="10"/>
    </row>
    <row r="59" ht="18.75" customHeight="1" spans="1:5">
      <c r="A59" s="10"/>
      <c r="B59" s="10"/>
      <c r="C59" s="10"/>
      <c r="D59" s="10"/>
      <c r="E59" s="10"/>
    </row>
    <row r="60" ht="18.75" customHeight="1" spans="1:5">
      <c r="A60" s="10"/>
      <c r="B60" s="10"/>
      <c r="C60" s="10"/>
      <c r="D60" s="10"/>
      <c r="E60" s="10"/>
    </row>
    <row r="61" ht="18.75" customHeight="1" spans="1:5">
      <c r="A61" s="10"/>
      <c r="B61" s="10"/>
      <c r="C61" s="10"/>
      <c r="D61" s="10"/>
      <c r="E61" s="10"/>
    </row>
    <row r="62" ht="18.75" customHeight="1" spans="1:5">
      <c r="A62" s="10"/>
      <c r="B62" s="10"/>
      <c r="C62" s="10"/>
      <c r="D62" s="10"/>
      <c r="E62" s="10"/>
    </row>
    <row r="63" ht="18.75" customHeight="1" spans="1:5">
      <c r="A63" s="10"/>
      <c r="B63" s="10"/>
      <c r="C63" s="10"/>
      <c r="D63" s="10"/>
      <c r="E63" s="10"/>
    </row>
    <row r="64" ht="18.75" customHeight="1" spans="1:5">
      <c r="A64" s="10"/>
      <c r="B64" s="10"/>
      <c r="C64" s="10"/>
      <c r="D64" s="10"/>
      <c r="E64" s="10"/>
    </row>
    <row r="65" ht="18.75" customHeight="1" spans="1:5">
      <c r="A65" s="10"/>
      <c r="B65" s="10"/>
      <c r="C65" s="10"/>
      <c r="D65" s="10"/>
      <c r="E65" s="10"/>
    </row>
    <row r="66" ht="18.75" customHeight="1" spans="1:5">
      <c r="A66" s="10"/>
      <c r="B66" s="10"/>
      <c r="C66" s="10"/>
      <c r="D66" s="10"/>
      <c r="E66" s="10"/>
    </row>
    <row r="67" ht="18.75" customHeight="1" spans="1:5">
      <c r="A67" s="10"/>
      <c r="B67" s="10"/>
      <c r="C67" s="10"/>
      <c r="D67" s="10"/>
      <c r="E67" s="10"/>
    </row>
    <row r="68" ht="18.75" customHeight="1" spans="1:5">
      <c r="A68" s="10"/>
      <c r="B68" s="10"/>
      <c r="C68" s="10"/>
      <c r="D68" s="10"/>
      <c r="E68" s="10"/>
    </row>
    <row r="69" ht="18.75" customHeight="1" spans="1:5">
      <c r="A69" s="10"/>
      <c r="B69" s="10"/>
      <c r="C69" s="10"/>
      <c r="D69" s="10"/>
      <c r="E69" s="10"/>
    </row>
    <row r="70" ht="18.75" customHeight="1" spans="1:5">
      <c r="A70" s="10"/>
      <c r="B70" s="10"/>
      <c r="C70" s="10"/>
      <c r="D70" s="10"/>
      <c r="E70" s="10"/>
    </row>
    <row r="71" ht="18.75" customHeight="1" spans="1:5">
      <c r="A71" s="10"/>
      <c r="B71" s="10"/>
      <c r="C71" s="10"/>
      <c r="D71" s="10"/>
      <c r="E71" s="10"/>
    </row>
    <row r="72" ht="18.75" customHeight="1" spans="1:5">
      <c r="A72" s="10"/>
      <c r="B72" s="10"/>
      <c r="C72" s="10"/>
      <c r="D72" s="10"/>
      <c r="E72" s="10"/>
    </row>
    <row r="73" ht="18.75" customHeight="1" spans="1:5">
      <c r="A73" s="10"/>
      <c r="B73" s="10"/>
      <c r="C73" s="10"/>
      <c r="D73" s="10"/>
      <c r="E73" s="10"/>
    </row>
    <row r="74" ht="18.75" customHeight="1" spans="1:5">
      <c r="A74" s="10"/>
      <c r="B74" s="10"/>
      <c r="C74" s="10"/>
      <c r="D74" s="10"/>
      <c r="E74" s="10"/>
    </row>
    <row r="75" ht="18.75" customHeight="1" spans="1:5">
      <c r="A75" s="10"/>
      <c r="B75" s="10"/>
      <c r="C75" s="10"/>
      <c r="D75" s="10"/>
      <c r="E75" s="10"/>
    </row>
    <row r="76" ht="18.75" customHeight="1" spans="1:5">
      <c r="A76" s="10"/>
      <c r="B76" s="10"/>
      <c r="C76" s="10"/>
      <c r="D76" s="10"/>
      <c r="E76" s="10"/>
    </row>
    <row r="77" ht="18.75" customHeight="1" spans="1:5">
      <c r="A77" s="10"/>
      <c r="B77" s="10"/>
      <c r="C77" s="10"/>
      <c r="D77" s="10"/>
      <c r="E77" s="10"/>
    </row>
    <row r="78" ht="18.75" customHeight="1" spans="1:5">
      <c r="A78" s="10"/>
      <c r="B78" s="10"/>
      <c r="C78" s="10"/>
      <c r="D78" s="10"/>
      <c r="E78" s="10"/>
    </row>
    <row r="79" ht="18.75" customHeight="1" spans="1:5">
      <c r="A79" s="10"/>
      <c r="B79" s="10"/>
      <c r="C79" s="10"/>
      <c r="D79" s="10"/>
      <c r="E79" s="10"/>
    </row>
    <row r="80" ht="18.75" customHeight="1" spans="1:5">
      <c r="A80" s="10"/>
      <c r="B80" s="10"/>
      <c r="C80" s="10"/>
      <c r="D80" s="10"/>
      <c r="E80" s="10"/>
    </row>
    <row r="81" ht="20.25" customHeight="1" spans="1:5">
      <c r="A81" s="10"/>
      <c r="B81" s="10"/>
      <c r="C81" s="10"/>
      <c r="D81" s="10"/>
      <c r="E81" s="10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opLeftCell="A3" workbookViewId="0">
      <selection activeCell="A4" sqref="A4"/>
    </sheetView>
  </sheetViews>
  <sheetFormatPr defaultColWidth="9" defaultRowHeight="15.6" outlineLevelCol="4"/>
  <cols>
    <col min="1" max="1" width="35.75" style="10" customWidth="1"/>
    <col min="2" max="2" width="21.375" style="10" customWidth="1"/>
    <col min="3" max="3" width="20.875" style="10" customWidth="1"/>
    <col min="4" max="4" width="22.625" style="10" customWidth="1"/>
    <col min="5" max="5" width="27" style="10" customWidth="1"/>
    <col min="6" max="16384" width="9" style="10"/>
  </cols>
  <sheetData>
    <row r="1" ht="14.25" customHeight="1" spans="4:4">
      <c r="D1" s="21" t="s">
        <v>144</v>
      </c>
    </row>
    <row r="2" s="26" customFormat="1" ht="45" customHeight="1" spans="1:5">
      <c r="A2" s="28" t="s">
        <v>145</v>
      </c>
      <c r="B2" s="28"/>
      <c r="C2" s="28"/>
      <c r="D2" s="28"/>
      <c r="E2" s="29"/>
    </row>
    <row r="3" ht="18.75" customHeight="1" spans="1:4">
      <c r="A3" s="30" t="s">
        <v>45</v>
      </c>
      <c r="B3" s="30"/>
      <c r="C3" s="30"/>
      <c r="D3" s="22" t="s">
        <v>3</v>
      </c>
    </row>
    <row r="4" s="27" customFormat="1" ht="30" customHeight="1" spans="1:5">
      <c r="A4" s="31" t="s">
        <v>146</v>
      </c>
      <c r="B4" s="32" t="s">
        <v>147</v>
      </c>
      <c r="C4" s="32" t="s">
        <v>148</v>
      </c>
      <c r="D4" s="32" t="s">
        <v>149</v>
      </c>
      <c r="E4" s="10"/>
    </row>
    <row r="5" s="27" customFormat="1" ht="30" customHeight="1" spans="1:5">
      <c r="A5" s="31" t="s">
        <v>49</v>
      </c>
      <c r="B5" s="31"/>
      <c r="C5" s="33"/>
      <c r="D5" s="34"/>
      <c r="E5" s="10"/>
    </row>
    <row r="6" s="27" customFormat="1" ht="30" customHeight="1" spans="1:5">
      <c r="A6" s="35" t="s">
        <v>150</v>
      </c>
      <c r="B6" s="35"/>
      <c r="C6" s="36"/>
      <c r="D6" s="34"/>
      <c r="E6" s="10"/>
    </row>
    <row r="7" s="27" customFormat="1" ht="30" customHeight="1" spans="1:5">
      <c r="A7" s="35" t="s">
        <v>151</v>
      </c>
      <c r="B7" s="35"/>
      <c r="C7" s="36"/>
      <c r="D7" s="34"/>
      <c r="E7" s="10"/>
    </row>
    <row r="8" s="27" customFormat="1" ht="30" customHeight="1" spans="1:5">
      <c r="A8" s="35" t="s">
        <v>152</v>
      </c>
      <c r="B8" s="35"/>
      <c r="C8" s="33"/>
      <c r="D8" s="34"/>
      <c r="E8" s="10"/>
    </row>
    <row r="9" s="27" customFormat="1" ht="30" customHeight="1" spans="1:5">
      <c r="A9" s="35" t="s">
        <v>153</v>
      </c>
      <c r="B9" s="35"/>
      <c r="C9" s="36"/>
      <c r="D9" s="34"/>
      <c r="E9" s="10"/>
    </row>
    <row r="10" s="27" customFormat="1" ht="30" customHeight="1" spans="1:5">
      <c r="A10" s="35" t="s">
        <v>154</v>
      </c>
      <c r="B10" s="35"/>
      <c r="C10" s="36"/>
      <c r="D10" s="34"/>
      <c r="E10" s="10"/>
    </row>
    <row r="11" s="27" customFormat="1" ht="85.5" customHeight="1" spans="1:5">
      <c r="A11" s="37" t="s">
        <v>155</v>
      </c>
      <c r="B11" s="37"/>
      <c r="C11" s="37"/>
      <c r="D11" s="37"/>
      <c r="E11" s="10"/>
    </row>
    <row r="12" s="27" customFormat="1" spans="1:5">
      <c r="A12" s="10"/>
      <c r="B12" s="10"/>
      <c r="C12" s="10"/>
      <c r="D12" s="10"/>
      <c r="E12" s="10"/>
    </row>
    <row r="13" s="27" customFormat="1" spans="1:5">
      <c r="A13" s="10"/>
      <c r="B13" s="10"/>
      <c r="C13" s="10"/>
      <c r="D13" s="10"/>
      <c r="E13" s="10"/>
    </row>
    <row r="14" s="27" customFormat="1" spans="1:5">
      <c r="A14" s="10"/>
      <c r="B14" s="10"/>
      <c r="C14" s="10"/>
      <c r="D14" s="10"/>
      <c r="E14" s="10"/>
    </row>
    <row r="15" s="27" customFormat="1" spans="1:5">
      <c r="A15" s="10"/>
      <c r="B15" s="10"/>
      <c r="C15" s="10"/>
      <c r="D15" s="10"/>
      <c r="E15" s="10"/>
    </row>
    <row r="16" s="27" customFormat="1" spans="1:5">
      <c r="A16" s="10"/>
      <c r="B16" s="10"/>
      <c r="C16" s="10"/>
      <c r="D16" s="10"/>
      <c r="E16" s="10"/>
    </row>
    <row r="17" s="27" customFormat="1"/>
    <row r="18" s="27" customFormat="1"/>
    <row r="19" s="27" customFormat="1"/>
    <row r="20" s="27" customFormat="1"/>
    <row r="21" s="27" customFormat="1"/>
    <row r="22" s="27" customFormat="1"/>
    <row r="23" s="27" customFormat="1"/>
    <row r="24" s="27" customFormat="1"/>
    <row r="25" s="27" customFormat="1"/>
    <row r="26" s="27" customFormat="1"/>
    <row r="27" s="27" customFormat="1"/>
    <row r="28" s="27" customFormat="1"/>
    <row r="29" s="27" customFormat="1"/>
    <row r="30" s="27" customFormat="1"/>
    <row r="31" s="27" customFormat="1"/>
    <row r="32" s="27" customFormat="1"/>
    <row r="33" s="27" customFormat="1"/>
    <row r="34" s="27" customFormat="1"/>
    <row r="35" s="27" customFormat="1"/>
  </sheetData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6"/>
  <sheetViews>
    <sheetView showGridLines="0" showZeros="0" tabSelected="1" workbookViewId="0">
      <selection activeCell="C8" sqref="C8"/>
    </sheetView>
  </sheetViews>
  <sheetFormatPr defaultColWidth="7.25" defaultRowHeight="10.8"/>
  <cols>
    <col min="1" max="3" width="5.625" style="2" customWidth="1"/>
    <col min="4" max="4" width="13.5" style="2" customWidth="1"/>
    <col min="5" max="5" width="36.625" style="2" customWidth="1"/>
    <col min="6" max="6" width="14.625" style="2" customWidth="1"/>
    <col min="7" max="8" width="13.25" style="2" customWidth="1"/>
    <col min="9" max="9" width="14.75" style="2" customWidth="1"/>
    <col min="10" max="10" width="19" style="2" customWidth="1"/>
    <col min="11" max="11" width="13" style="2" customWidth="1"/>
    <col min="12" max="12" width="12.75" style="2" customWidth="1"/>
    <col min="13" max="13" width="13.5" style="2" customWidth="1"/>
    <col min="14" max="245" width="7.25" style="2" customWidth="1"/>
    <col min="246" max="16384" width="7.25" style="2"/>
  </cols>
  <sheetData>
    <row r="1" ht="25.5" customHeight="1" spans="1:245">
      <c r="A1" s="3"/>
      <c r="B1" s="3"/>
      <c r="C1" s="4"/>
      <c r="D1" s="5"/>
      <c r="E1" s="6"/>
      <c r="F1" s="7"/>
      <c r="G1" s="7"/>
      <c r="H1" s="7"/>
      <c r="I1" s="20"/>
      <c r="J1" s="7"/>
      <c r="K1" s="7"/>
      <c r="L1" s="7"/>
      <c r="M1" s="21" t="s">
        <v>156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ht="21.75" customHeight="1" spans="1:245">
      <c r="A2" s="8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ht="25.5" customHeight="1" spans="1:245">
      <c r="A3" s="9" t="s">
        <v>45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2" t="s">
        <v>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</row>
    <row r="4" s="1" customFormat="1" ht="25.5" customHeight="1" spans="1:245">
      <c r="A4" s="12" t="s">
        <v>46</v>
      </c>
      <c r="B4" s="12"/>
      <c r="C4" s="12"/>
      <c r="D4" s="13" t="s">
        <v>47</v>
      </c>
      <c r="E4" s="13" t="s">
        <v>48</v>
      </c>
      <c r="F4" s="13" t="s">
        <v>49</v>
      </c>
      <c r="G4" s="14" t="s">
        <v>58</v>
      </c>
      <c r="H4" s="14"/>
      <c r="I4" s="14"/>
      <c r="J4" s="23"/>
      <c r="K4" s="24" t="s">
        <v>59</v>
      </c>
      <c r="L4" s="14"/>
      <c r="M4" s="2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="1" customFormat="1" ht="37.5" customHeight="1" spans="1:245">
      <c r="A5" s="15" t="s">
        <v>51</v>
      </c>
      <c r="B5" s="16" t="s">
        <v>52</v>
      </c>
      <c r="C5" s="16" t="s">
        <v>53</v>
      </c>
      <c r="D5" s="13"/>
      <c r="E5" s="13"/>
      <c r="F5" s="13"/>
      <c r="G5" s="17" t="s">
        <v>18</v>
      </c>
      <c r="H5" s="13" t="s">
        <v>60</v>
      </c>
      <c r="I5" s="25" t="s">
        <v>61</v>
      </c>
      <c r="J5" s="13" t="s">
        <v>62</v>
      </c>
      <c r="K5" s="13" t="s">
        <v>18</v>
      </c>
      <c r="L5" s="13" t="s">
        <v>63</v>
      </c>
      <c r="M5" s="13" t="s">
        <v>64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="1" customFormat="1" ht="24.95" customHeight="1" spans="1:245">
      <c r="A6" s="15" t="s">
        <v>54</v>
      </c>
      <c r="B6" s="16" t="s">
        <v>54</v>
      </c>
      <c r="C6" s="16" t="s">
        <v>54</v>
      </c>
      <c r="D6" s="18" t="s">
        <v>54</v>
      </c>
      <c r="E6" s="13" t="s">
        <v>54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="1" customFormat="1" ht="27" customHeight="1" spans="1:245">
      <c r="A7" s="15"/>
      <c r="B7" s="16"/>
      <c r="C7" s="16"/>
      <c r="D7" s="19"/>
      <c r="E7" s="19" t="s">
        <v>9</v>
      </c>
      <c r="F7" s="18"/>
      <c r="G7" s="18"/>
      <c r="H7" s="18"/>
      <c r="I7" s="18"/>
      <c r="J7" s="18"/>
      <c r="K7" s="18"/>
      <c r="L7" s="18"/>
      <c r="M7" s="1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="1" customFormat="1" ht="27" customHeight="1" spans="1:245">
      <c r="A8" s="15"/>
      <c r="B8" s="16"/>
      <c r="C8" s="16"/>
      <c r="D8" s="19"/>
      <c r="E8" s="19"/>
      <c r="F8" s="18"/>
      <c r="G8" s="18"/>
      <c r="H8" s="18"/>
      <c r="I8" s="18"/>
      <c r="J8" s="18"/>
      <c r="K8" s="18"/>
      <c r="L8" s="18"/>
      <c r="M8" s="1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</row>
    <row r="9" s="1" customFormat="1" ht="27" customHeight="1" spans="1:245">
      <c r="A9" s="15"/>
      <c r="B9" s="16"/>
      <c r="C9" s="16"/>
      <c r="D9" s="18"/>
      <c r="E9" s="13"/>
      <c r="F9" s="18"/>
      <c r="G9" s="18"/>
      <c r="H9" s="18"/>
      <c r="I9" s="18"/>
      <c r="J9" s="18"/>
      <c r="K9" s="18"/>
      <c r="L9" s="18"/>
      <c r="M9" s="1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</row>
    <row r="10" s="1" customFormat="1" ht="27" customHeight="1" spans="1:245">
      <c r="A10" s="15"/>
      <c r="B10" s="16"/>
      <c r="C10" s="16"/>
      <c r="D10" s="18"/>
      <c r="E10" s="13"/>
      <c r="F10" s="18"/>
      <c r="G10" s="18"/>
      <c r="H10" s="18"/>
      <c r="I10" s="18"/>
      <c r="J10" s="18"/>
      <c r="K10" s="18"/>
      <c r="L10" s="18"/>
      <c r="M10" s="1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</row>
    <row r="11" s="1" customFormat="1" ht="27" customHeight="1" spans="1:245">
      <c r="A11" s="15"/>
      <c r="B11" s="16"/>
      <c r="C11" s="16"/>
      <c r="D11" s="18"/>
      <c r="E11" s="13"/>
      <c r="F11" s="18"/>
      <c r="G11" s="18"/>
      <c r="H11" s="18"/>
      <c r="I11" s="18"/>
      <c r="J11" s="18"/>
      <c r="K11" s="18"/>
      <c r="L11" s="18"/>
      <c r="M11" s="1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="1" customFormat="1" ht="27" customHeight="1" spans="1:245">
      <c r="A12" s="15"/>
      <c r="B12" s="16"/>
      <c r="C12" s="16"/>
      <c r="D12" s="18"/>
      <c r="E12" s="13"/>
      <c r="F12" s="18"/>
      <c r="G12" s="18"/>
      <c r="H12" s="18"/>
      <c r="I12" s="18"/>
      <c r="J12" s="18"/>
      <c r="K12" s="18"/>
      <c r="L12" s="18"/>
      <c r="M12" s="1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="1" customFormat="1" ht="27" customHeight="1" spans="1:245">
      <c r="A13" s="15"/>
      <c r="B13" s="16"/>
      <c r="C13" s="16"/>
      <c r="D13" s="18"/>
      <c r="E13" s="13"/>
      <c r="F13" s="18"/>
      <c r="G13" s="18"/>
      <c r="H13" s="18"/>
      <c r="I13" s="18"/>
      <c r="J13" s="18"/>
      <c r="K13" s="18"/>
      <c r="L13" s="18"/>
      <c r="M13" s="1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</row>
    <row r="14" s="1" customFormat="1" ht="27" customHeight="1" spans="1:245">
      <c r="A14" s="15"/>
      <c r="B14" s="16"/>
      <c r="C14" s="16"/>
      <c r="D14" s="18"/>
      <c r="E14" s="13"/>
      <c r="F14" s="18"/>
      <c r="G14" s="18"/>
      <c r="H14" s="18"/>
      <c r="I14" s="18"/>
      <c r="J14" s="18"/>
      <c r="K14" s="18"/>
      <c r="L14" s="18"/>
      <c r="M14" s="1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</row>
    <row r="15" s="1" customFormat="1" ht="27" customHeight="1" spans="1:245">
      <c r="A15" s="15"/>
      <c r="B15" s="16"/>
      <c r="C15" s="16"/>
      <c r="D15" s="18"/>
      <c r="E15" s="13"/>
      <c r="F15" s="18"/>
      <c r="G15" s="18"/>
      <c r="H15" s="18"/>
      <c r="I15" s="18"/>
      <c r="J15" s="18"/>
      <c r="K15" s="18"/>
      <c r="L15" s="18"/>
      <c r="M15" s="1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</row>
    <row r="16" s="1" customFormat="1" ht="27" customHeight="1" spans="1:245">
      <c r="A16" s="15"/>
      <c r="B16" s="16"/>
      <c r="C16" s="16"/>
      <c r="D16" s="18"/>
      <c r="E16" s="13"/>
      <c r="F16" s="18"/>
      <c r="G16" s="18"/>
      <c r="H16" s="18"/>
      <c r="I16" s="18"/>
      <c r="J16" s="18"/>
      <c r="K16" s="18"/>
      <c r="L16" s="18"/>
      <c r="M16" s="1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</row>
    <row r="17" s="1" customFormat="1" ht="27" customHeight="1" spans="1:245">
      <c r="A17" s="15"/>
      <c r="B17" s="16"/>
      <c r="C17" s="16"/>
      <c r="D17" s="18"/>
      <c r="E17" s="13"/>
      <c r="F17" s="18"/>
      <c r="G17" s="18"/>
      <c r="H17" s="18"/>
      <c r="I17" s="18"/>
      <c r="J17" s="18"/>
      <c r="K17" s="18"/>
      <c r="L17" s="18"/>
      <c r="M17" s="18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</row>
    <row r="18" s="1" customFormat="1" ht="27" customHeight="1" spans="1:245">
      <c r="A18" s="15"/>
      <c r="B18" s="16"/>
      <c r="C18" s="16"/>
      <c r="D18" s="18"/>
      <c r="E18" s="13"/>
      <c r="F18" s="18"/>
      <c r="G18" s="18"/>
      <c r="H18" s="18"/>
      <c r="I18" s="18"/>
      <c r="J18" s="18"/>
      <c r="K18" s="18"/>
      <c r="L18" s="18"/>
      <c r="M18" s="1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</row>
    <row r="19" s="1" customFormat="1" ht="27" customHeight="1" spans="1:245">
      <c r="A19" s="15"/>
      <c r="B19" s="16"/>
      <c r="C19" s="16"/>
      <c r="D19" s="18"/>
      <c r="E19" s="13"/>
      <c r="F19" s="18"/>
      <c r="G19" s="18"/>
      <c r="H19" s="18"/>
      <c r="I19" s="18"/>
      <c r="J19" s="18"/>
      <c r="K19" s="18"/>
      <c r="L19" s="18"/>
      <c r="M19" s="1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</row>
    <row r="20" s="1" customFormat="1" ht="27" customHeight="1" spans="1:245">
      <c r="A20" s="15"/>
      <c r="B20" s="16"/>
      <c r="C20" s="16"/>
      <c r="D20" s="18"/>
      <c r="E20" s="13"/>
      <c r="F20" s="18"/>
      <c r="G20" s="18"/>
      <c r="H20" s="18"/>
      <c r="I20" s="18"/>
      <c r="J20" s="18"/>
      <c r="K20" s="18"/>
      <c r="L20" s="18"/>
      <c r="M20" s="1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</row>
    <row r="21" s="1" customFormat="1" ht="27" customHeight="1" spans="1:245">
      <c r="A21" s="15"/>
      <c r="B21" s="16"/>
      <c r="C21" s="16"/>
      <c r="D21" s="18"/>
      <c r="E21" s="13"/>
      <c r="F21" s="18"/>
      <c r="G21" s="18"/>
      <c r="H21" s="18"/>
      <c r="I21" s="18"/>
      <c r="J21" s="18"/>
      <c r="K21" s="18"/>
      <c r="L21" s="18"/>
      <c r="M21" s="1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</row>
    <row r="22" s="1" customFormat="1" ht="27" customHeight="1" spans="1:245">
      <c r="A22" s="15"/>
      <c r="B22" s="16"/>
      <c r="C22" s="16"/>
      <c r="D22" s="18"/>
      <c r="E22" s="13"/>
      <c r="F22" s="18"/>
      <c r="G22" s="18"/>
      <c r="H22" s="18"/>
      <c r="I22" s="18"/>
      <c r="J22" s="18"/>
      <c r="K22" s="18"/>
      <c r="L22" s="18"/>
      <c r="M22" s="1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</row>
    <row r="23" s="1" customFormat="1" ht="25.5" customHeight="1" spans="1:2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</row>
    <row r="24" s="1" customFormat="1" ht="25.5" customHeight="1" spans="1:2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="1" customFormat="1" ht="25.5" customHeight="1" spans="1:2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</row>
    <row r="26" s="1" customFormat="1" ht="25.5" customHeight="1" spans="1:2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="1" customFormat="1" ht="25.5" customHeight="1" spans="1:2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8" s="1" customFormat="1" ht="25.5" customHeight="1" spans="1:2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</row>
    <row r="29" s="1" customFormat="1" ht="25.5" customHeight="1" spans="1:2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="1" customFormat="1" ht="25.5" customHeight="1" spans="1:24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="1" customFormat="1" ht="25.5" customHeight="1" spans="1:2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  <row r="32" s="1" customFormat="1" ht="25.5" customHeight="1" spans="1:24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</row>
    <row r="33" s="1" customFormat="1" ht="25.5" customHeight="1" spans="1:24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</row>
    <row r="34" s="1" customFormat="1" ht="14.25" hidden="1" customHeight="1" spans="1:24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</row>
    <row r="35" s="1" customFormat="1" ht="14.25" customHeight="1" spans="1:24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</row>
    <row r="36" s="1" customFormat="1" ht="14.25" customHeight="1" spans="1:24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="1" customFormat="1" ht="14.25" customHeight="1" spans="1:24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="1" customFormat="1" ht="14.25" customHeight="1" spans="1:24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="1" customFormat="1" ht="14.25" customHeight="1" spans="1:24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="1" customFormat="1" ht="14.25" customHeight="1" spans="1:24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="1" customFormat="1" ht="14.25" customHeight="1" spans="1:24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="1" customFormat="1" ht="14.25" customHeight="1" spans="1:24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="1" customFormat="1" ht="14.25" customHeight="1" spans="1:24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="1" customFormat="1" ht="14.25" customHeight="1" spans="1:24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="1" customFormat="1" ht="14.25" customHeight="1" spans="1:2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="1" customFormat="1" ht="14.25" customHeight="1" spans="1:24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</sheetData>
  <mergeCells count="3"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64" fitToHeight="9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2018-02-26T10:12:00Z</dcterms:created>
  <dcterms:modified xsi:type="dcterms:W3CDTF">2018-03-05T02:04:25Z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395008</vt:i4>
  </property>
  <property fmtid="{D5CDD505-2E9C-101B-9397-08002B2CF9AE}" pid="3" name="KSOProductBuildVer">
    <vt:lpwstr>2052-10.1.0.7106</vt:lpwstr>
  </property>
</Properties>
</file>