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汇总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<sst xmlns="http://schemas.openxmlformats.org/spreadsheetml/2006/main" count="144" uniqueCount="84">
  <si>
    <t>2019年本级财政专项扶贫资金分配表</t>
  </si>
  <si>
    <t>序号</t>
  </si>
  <si>
    <t>项目名称</t>
  </si>
  <si>
    <t>项目单位</t>
  </si>
  <si>
    <t>项目类型</t>
  </si>
  <si>
    <t>项目实施内容</t>
  </si>
  <si>
    <t>本次分配财政资金</t>
  </si>
  <si>
    <t>项目批准文号</t>
  </si>
  <si>
    <t>小计</t>
  </si>
  <si>
    <t>本级</t>
  </si>
  <si>
    <t>合计</t>
  </si>
  <si>
    <t>2019年偃师市雨露计划-春季职业教育助学补贴项目</t>
  </si>
  <si>
    <t>偃师市扶贫办</t>
  </si>
  <si>
    <t>能力建设</t>
  </si>
  <si>
    <t>对2019年建档立卡贫困户中，接受中、高等职业教育的学生进行补助。（每人每学期补助1500元，共计263人。）</t>
  </si>
  <si>
    <t>偃扶贫组〔2019〕21号批复</t>
  </si>
  <si>
    <t xml:space="preserve">附  件：		</t>
  </si>
  <si>
    <t>偃师市2019年“雨露计划”职业教育项目（春季）资金分配表</t>
  </si>
  <si>
    <t>调整</t>
  </si>
  <si>
    <t>重新分配</t>
  </si>
  <si>
    <t>文件号</t>
  </si>
  <si>
    <t>指标名称</t>
  </si>
  <si>
    <t>中央</t>
  </si>
  <si>
    <t>省</t>
  </si>
  <si>
    <t>市</t>
  </si>
  <si>
    <t>县</t>
  </si>
  <si>
    <t>2019年“雨露计划”职业教育项目（春季）</t>
  </si>
  <si>
    <t>2018年偃师市缑氏镇郑窑村公共服务设施建设项目</t>
  </si>
  <si>
    <t>偃财预〔2018〕11号</t>
  </si>
  <si>
    <t>2018年第一批偃师市本级财政专项扶贫资金</t>
  </si>
  <si>
    <t>偃财预〔2018〕18号</t>
  </si>
  <si>
    <t>2018年第二批洛阳市财政专项扶贫资金和偃师市本级财政专项扶贫资金</t>
  </si>
  <si>
    <t>2018年偃师市缑氏镇化寨村街心广场建设项目</t>
  </si>
  <si>
    <t>偃财预〔2018〕22号</t>
  </si>
  <si>
    <t>2018年新增债券专项扶贫资金</t>
  </si>
  <si>
    <t>2018年偃师市缑氏镇孙坡村广场舞台建设项目</t>
  </si>
  <si>
    <t>洛财预〔2017〕688号</t>
  </si>
  <si>
    <t>提前下达2018年市级财政扶贫专项资金</t>
  </si>
  <si>
    <t>偃财预〔2018〕19号</t>
  </si>
  <si>
    <t>2018年偃师市高龙镇郜寨村文化舞台项目</t>
  </si>
  <si>
    <t>2018年偃师市府店镇牛窑村文化舞台建设项目</t>
  </si>
  <si>
    <t>2018年偃师市府店镇车李村文化广场建设项目</t>
  </si>
  <si>
    <t>2018年偃师市府店镇曹窑村公共服务设施建设项目</t>
  </si>
  <si>
    <t>2018年偃师市府店镇双塔村文化广场建设项目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</si>
  <si>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018年偃师市缑氏镇邢村地埋线及广播器材项目</t>
    </r>
  </si>
  <si>
    <t>洛财预〔2018〕148号</t>
  </si>
  <si>
    <t>扶贫成效考核和扶贫资金绩效评价奖励资金</t>
  </si>
  <si>
    <t xml:space="preserve"> 洛财预〔2017〕688号</t>
  </si>
  <si>
    <t xml:space="preserve"> 洛财预〔2017〕642号</t>
  </si>
  <si>
    <t>提前下达2018年中央及省级财政扶贫发展资金预算指标</t>
  </si>
  <si>
    <t xml:space="preserve"> 偃财预〔2018〕23号</t>
  </si>
  <si>
    <t>2018年财政专项扶贫资金结余调整安排</t>
  </si>
  <si>
    <t xml:space="preserve"> 偃财预〔2018〕10号</t>
  </si>
  <si>
    <t>拨付2018年第三批中央和省级财政扶贫发展资金</t>
  </si>
  <si>
    <t>2018年偃师市缑氏镇邢村地埋线及广播器材项目</t>
  </si>
  <si>
    <t>2018年偃师市首阳山街道重度残疾人托养中心</t>
  </si>
  <si>
    <t>偃财预〔2018〕9号</t>
  </si>
  <si>
    <t>2018年度贫困重度残疾人集中托养中心项目资金</t>
  </si>
  <si>
    <t>2018年偃师市邙岭镇重度残疾人托养中心</t>
  </si>
  <si>
    <t>2018年偃师市大口镇董村小型广场项目</t>
  </si>
  <si>
    <t xml:space="preserve"> 偃财预〔2018〕19号</t>
  </si>
  <si>
    <t>2018年偃师市大口镇南寨村文化广场项目</t>
  </si>
  <si>
    <t>2018年偃师市首阳山街道办郭坟村核桃种植配套设施项目</t>
  </si>
  <si>
    <t>偃财预〔2018〕23号</t>
  </si>
  <si>
    <t>2018年偃师市邙岭镇东蔡庄村扶贫车间项目</t>
  </si>
  <si>
    <t>2018年偃师市邙岭镇扶贫基地项目</t>
  </si>
  <si>
    <t>洛财预〔2018〕250号</t>
  </si>
  <si>
    <t>2018年第二批市级财政专项扶贫资金</t>
  </si>
  <si>
    <t>2017年缑氏邢村整村推进项目</t>
  </si>
  <si>
    <t>洛财预〔2016〕548号</t>
  </si>
  <si>
    <t>提前下达2017年中央及省级财政扶贫发展资金预算指标</t>
  </si>
  <si>
    <t>2017年府店镇参驾店村垃圾堆场硬化项目</t>
  </si>
  <si>
    <t>偃财预〔2017〕19号</t>
  </si>
  <si>
    <t>偃师市财政局 偃师市扶贫开发办公室关于下达2017年财政扶贫发展资金的通知</t>
  </si>
  <si>
    <t>偃财预〔2017〕22号</t>
  </si>
  <si>
    <t xml:space="preserve"> 偃师市财政局 偃师市扶贫开发办公室关于拨付2017年偃师市高龙镇郜寨村道路硬化项目扶贫资金的通知</t>
  </si>
  <si>
    <t>大口镇董村肉猪养殖项目</t>
  </si>
  <si>
    <t>洛财预〔2017〕59号</t>
  </si>
  <si>
    <t>洛阳市财政局 洛阳市扶贫开发办公室关于下达2017年市级财政扶贫专项资金的通知</t>
  </si>
  <si>
    <t xml:space="preserve"> 偃财预〔2017〕19号</t>
  </si>
  <si>
    <t xml:space="preserve"> 偃师市财政局 偃师市扶贫开发办公室关于下达2017年财政扶贫发展资金的通知</t>
  </si>
  <si>
    <t>首阳山街道办郭坟村舞台建设项目</t>
  </si>
  <si>
    <t>本级追加资金</t>
  </si>
  <si>
    <t>偃师市本级财政专项扶贫资金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</si>
</sst>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22"/>
      <color theme="1"/>
      <name val="宋体"/>
      <charset val="134"/>
      <scheme val="minor"/>
    </font>
    <font>
      <sz val="10"/>
      <color theme="1"/>
      <name val="等线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0" xfId="50" applyAlignment="1">
      <alignment horizontal="center" vertical="center" wrapText="1"/>
    </xf>
    <xf numFmtId="0" fontId="0" fillId="0" borderId="0" xfId="50" applyAlignment="1">
      <alignment vertical="center" wrapText="1"/>
    </xf>
    <xf numFmtId="0" fontId="7" fillId="0" borderId="0" xfId="50" applyFont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8" fillId="0" borderId="5" xfId="50" applyFont="1" applyBorder="1" applyAlignment="1">
      <alignment horizontal="center" vertical="center" wrapText="1"/>
    </xf>
    <xf numFmtId="0" fontId="8" fillId="0" borderId="6" xfId="50" applyFont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3</xdr:row>
      <xdr:rowOff>245110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57175"/>
          <a:ext cx="76200" cy="908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A3" sqref="A3:H6"/>
    </sheetView>
  </sheetViews>
  <sheetFormatPr defaultColWidth="9" defaultRowHeight="13.5" outlineLevelRow="5" outlineLevelCol="7"/>
  <cols>
    <col min="1" max="1" width="5.625" style="18" customWidth="1"/>
    <col min="2" max="2" width="19.625" style="18" customWidth="1"/>
    <col min="3" max="3" width="12.375" style="18" customWidth="1"/>
    <col min="4" max="4" width="16.375" style="18" customWidth="1"/>
    <col min="5" max="5" width="33.5" style="18" customWidth="1"/>
    <col min="6" max="6" width="17.75" style="18" customWidth="1"/>
    <col min="7" max="7" width="14.375" style="18" customWidth="1"/>
    <col min="8" max="8" width="17.5" style="18" customWidth="1"/>
    <col min="9" max="16384" width="9" style="18"/>
  </cols>
  <sheetData>
    <row r="1" ht="75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3" s="17" customFormat="1" ht="23.25" customHeight="1" spans="1:8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/>
      <c r="H3" s="21" t="s">
        <v>7</v>
      </c>
    </row>
    <row r="4" s="17" customFormat="1" ht="36" customHeight="1" spans="1:8">
      <c r="A4" s="20"/>
      <c r="B4" s="20"/>
      <c r="C4" s="20"/>
      <c r="D4" s="20"/>
      <c r="E4" s="20"/>
      <c r="F4" s="20" t="s">
        <v>8</v>
      </c>
      <c r="G4" s="20" t="s">
        <v>9</v>
      </c>
      <c r="H4" s="22"/>
    </row>
    <row r="5" s="17" customFormat="1" ht="48" customHeight="1" spans="1:8">
      <c r="A5" s="20"/>
      <c r="B5" s="23" t="s">
        <v>10</v>
      </c>
      <c r="C5" s="24"/>
      <c r="D5" s="24"/>
      <c r="E5" s="25"/>
      <c r="F5" s="20">
        <f>G5</f>
        <v>10.220639</v>
      </c>
      <c r="G5" s="20">
        <f>SUM(G6:G6)</f>
        <v>10.220639</v>
      </c>
      <c r="H5" s="20"/>
    </row>
    <row r="6" ht="106" customHeight="1" spans="1:8">
      <c r="A6" s="20">
        <v>1</v>
      </c>
      <c r="B6" s="26" t="s">
        <v>11</v>
      </c>
      <c r="C6" s="20" t="s">
        <v>12</v>
      </c>
      <c r="D6" s="20" t="s">
        <v>13</v>
      </c>
      <c r="E6" s="20" t="s">
        <v>14</v>
      </c>
      <c r="F6" s="20">
        <f>G6</f>
        <v>10.220639</v>
      </c>
      <c r="G6" s="20">
        <v>10.220639</v>
      </c>
      <c r="H6" s="20" t="s">
        <v>15</v>
      </c>
    </row>
  </sheetData>
  <mergeCells count="9">
    <mergeCell ref="A1:H1"/>
    <mergeCell ref="F3:G3"/>
    <mergeCell ref="B5:E5"/>
    <mergeCell ref="A3:A4"/>
    <mergeCell ref="B3:B4"/>
    <mergeCell ref="C3:C4"/>
    <mergeCell ref="D3:D4"/>
    <mergeCell ref="E3:E4"/>
    <mergeCell ref="H3:H4"/>
  </mergeCells>
  <pageMargins left="0.708661417322835" right="0.708661417322835" top="0.748031496062992" bottom="0.748031496062992" header="0.31496062992126" footer="0.31496062992126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opLeftCell="E1" workbookViewId="0">
      <selection activeCell="I8" sqref="I8"/>
    </sheetView>
  </sheetViews>
  <sheetFormatPr defaultColWidth="9" defaultRowHeight="13.5"/>
  <cols>
    <col min="1" max="1" width="14.875" style="1" customWidth="1"/>
    <col min="2" max="2" width="10.125" style="1"/>
    <col min="3" max="4" width="9.25" style="1"/>
    <col min="5" max="6" width="10.125" style="1"/>
    <col min="7" max="9" width="11.125" style="1"/>
    <col min="10" max="11" width="12.125" style="1"/>
    <col min="12" max="12" width="17.75" style="1" customWidth="1"/>
    <col min="13" max="13" width="23.875" style="1" customWidth="1"/>
    <col min="14" max="16384" width="9" style="1"/>
  </cols>
  <sheetData>
    <row r="1" ht="20.25" spans="1:1">
      <c r="A1" s="2" t="s">
        <v>16</v>
      </c>
    </row>
    <row r="2" ht="50.1" customHeight="1" spans="1:14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4"/>
    </row>
    <row r="3" ht="2.1" customHeight="1"/>
    <row r="4" ht="27" customHeight="1"/>
    <row r="5" ht="20.1" customHeight="1" spans="1:14">
      <c r="A5" s="4" t="s">
        <v>2</v>
      </c>
      <c r="B5" s="4" t="s">
        <v>18</v>
      </c>
      <c r="C5" s="4"/>
      <c r="D5" s="4"/>
      <c r="E5" s="4"/>
      <c r="F5" s="4"/>
      <c r="G5" s="4" t="s">
        <v>19</v>
      </c>
      <c r="H5" s="4"/>
      <c r="I5" s="4"/>
      <c r="J5" s="4"/>
      <c r="K5" s="4"/>
      <c r="L5" s="4" t="s">
        <v>20</v>
      </c>
      <c r="M5" s="4" t="s">
        <v>21</v>
      </c>
      <c r="N5" s="15"/>
    </row>
    <row r="6" ht="24" customHeight="1" spans="1:14">
      <c r="A6" s="4"/>
      <c r="B6" s="5" t="s">
        <v>10</v>
      </c>
      <c r="C6" s="6" t="s">
        <v>22</v>
      </c>
      <c r="D6" s="6" t="s">
        <v>23</v>
      </c>
      <c r="E6" s="6" t="s">
        <v>24</v>
      </c>
      <c r="F6" s="6" t="s">
        <v>25</v>
      </c>
      <c r="G6" s="7" t="s">
        <v>10</v>
      </c>
      <c r="H6" s="6" t="s">
        <v>22</v>
      </c>
      <c r="I6" s="6" t="s">
        <v>23</v>
      </c>
      <c r="J6" s="6" t="s">
        <v>24</v>
      </c>
      <c r="K6" s="6" t="s">
        <v>25</v>
      </c>
      <c r="L6" s="4"/>
      <c r="M6" s="4"/>
      <c r="N6" s="15"/>
    </row>
    <row r="7" ht="51.95" customHeight="1" spans="1:14">
      <c r="A7" s="8" t="s">
        <v>26</v>
      </c>
      <c r="B7" s="5"/>
      <c r="C7" s="6"/>
      <c r="D7" s="6"/>
      <c r="E7" s="6"/>
      <c r="F7" s="6"/>
      <c r="G7" s="9">
        <v>39.45</v>
      </c>
      <c r="H7" s="9">
        <v>0.987772</v>
      </c>
      <c r="I7" s="9">
        <v>3.430248</v>
      </c>
      <c r="J7" s="9">
        <v>14.473383</v>
      </c>
      <c r="K7" s="9">
        <v>20.558597</v>
      </c>
      <c r="L7" s="4"/>
      <c r="M7" s="4"/>
      <c r="N7" s="15"/>
    </row>
    <row r="8" ht="42" customHeight="1" spans="1:13">
      <c r="A8" s="8"/>
      <c r="B8" s="9">
        <f>C8+D8+E8+F8</f>
        <v>-29.229361</v>
      </c>
      <c r="C8" s="9">
        <f t="shared" ref="C8:F8" si="0">SUM(C9:C55)</f>
        <v>-0.987772</v>
      </c>
      <c r="D8" s="9">
        <f t="shared" si="0"/>
        <v>-3.430248</v>
      </c>
      <c r="E8" s="9">
        <f t="shared" si="0"/>
        <v>-14.473383</v>
      </c>
      <c r="F8" s="9">
        <f t="shared" si="0"/>
        <v>-10.337958</v>
      </c>
      <c r="G8" s="9"/>
      <c r="H8" s="9"/>
      <c r="I8" s="9"/>
      <c r="J8" s="9"/>
      <c r="K8" s="9"/>
      <c r="L8" s="16"/>
      <c r="M8" s="16"/>
    </row>
    <row r="9" ht="29.1" customHeight="1" spans="1:13">
      <c r="A9" s="10" t="s">
        <v>27</v>
      </c>
      <c r="B9" s="9">
        <f>C9+D9+E9+F9</f>
        <v>-0.5</v>
      </c>
      <c r="C9" s="10"/>
      <c r="D9" s="10"/>
      <c r="E9" s="10"/>
      <c r="F9" s="10">
        <v>-0.5</v>
      </c>
      <c r="G9" s="9">
        <v>0.5</v>
      </c>
      <c r="H9" s="10"/>
      <c r="I9" s="10"/>
      <c r="J9" s="10"/>
      <c r="K9" s="10">
        <v>0.5</v>
      </c>
      <c r="L9" s="10" t="s">
        <v>28</v>
      </c>
      <c r="M9" s="10" t="s">
        <v>29</v>
      </c>
    </row>
    <row r="10" ht="39.95" customHeight="1" spans="1:13">
      <c r="A10" s="10"/>
      <c r="B10" s="9"/>
      <c r="C10" s="10"/>
      <c r="D10" s="10"/>
      <c r="E10" s="10"/>
      <c r="F10" s="10"/>
      <c r="G10" s="9"/>
      <c r="H10" s="10"/>
      <c r="I10" s="10"/>
      <c r="J10" s="10"/>
      <c r="K10" s="10"/>
      <c r="L10" s="10" t="s">
        <v>30</v>
      </c>
      <c r="M10" s="10" t="s">
        <v>31</v>
      </c>
    </row>
    <row r="11" ht="36" spans="1:13">
      <c r="A11" s="10" t="s">
        <v>32</v>
      </c>
      <c r="B11" s="9">
        <f>C11+D11+E11+F11</f>
        <v>-1.640581</v>
      </c>
      <c r="C11" s="10"/>
      <c r="D11" s="10"/>
      <c r="E11" s="10"/>
      <c r="F11" s="10">
        <v>-1.640581</v>
      </c>
      <c r="G11" s="9">
        <v>1.640581</v>
      </c>
      <c r="H11" s="10"/>
      <c r="I11" s="10"/>
      <c r="J11" s="10"/>
      <c r="K11" s="10">
        <v>1.640581</v>
      </c>
      <c r="L11" s="10" t="s">
        <v>33</v>
      </c>
      <c r="M11" s="10" t="s">
        <v>34</v>
      </c>
    </row>
    <row r="12" ht="24" customHeight="1" spans="1:13">
      <c r="A12" s="10" t="s">
        <v>35</v>
      </c>
      <c r="B12" s="9">
        <f>C12+D12+E12+F12</f>
        <v>-0.495</v>
      </c>
      <c r="C12" s="10"/>
      <c r="D12" s="10"/>
      <c r="E12" s="10">
        <v>-0.495</v>
      </c>
      <c r="F12" s="10"/>
      <c r="G12" s="9">
        <v>0.495</v>
      </c>
      <c r="H12" s="10"/>
      <c r="I12" s="10"/>
      <c r="J12" s="10">
        <v>0.495</v>
      </c>
      <c r="K12" s="10"/>
      <c r="L12" s="10" t="s">
        <v>36</v>
      </c>
      <c r="M12" s="10" t="s">
        <v>37</v>
      </c>
    </row>
    <row r="13" ht="18.95" customHeight="1" spans="1:13">
      <c r="A13" s="10"/>
      <c r="B13" s="9"/>
      <c r="C13" s="10"/>
      <c r="D13" s="10"/>
      <c r="E13" s="10"/>
      <c r="F13" s="10"/>
      <c r="G13" s="9"/>
      <c r="H13" s="10"/>
      <c r="I13" s="10"/>
      <c r="J13" s="10"/>
      <c r="K13" s="10"/>
      <c r="L13" s="10" t="s">
        <v>38</v>
      </c>
      <c r="M13" s="10"/>
    </row>
    <row r="14" ht="21" customHeight="1" spans="1:13">
      <c r="A14" s="10" t="s">
        <v>39</v>
      </c>
      <c r="B14" s="9">
        <f>C14+D14+E14+F14</f>
        <v>-4</v>
      </c>
      <c r="C14" s="10"/>
      <c r="D14" s="10"/>
      <c r="E14" s="10">
        <v>-4</v>
      </c>
      <c r="F14" s="10"/>
      <c r="G14" s="9">
        <v>4</v>
      </c>
      <c r="H14" s="10"/>
      <c r="I14" s="10"/>
      <c r="J14" s="10">
        <v>4</v>
      </c>
      <c r="K14" s="10"/>
      <c r="L14" s="10" t="s">
        <v>36</v>
      </c>
      <c r="M14" s="10" t="s">
        <v>37</v>
      </c>
    </row>
    <row r="15" spans="1:13">
      <c r="A15" s="10"/>
      <c r="B15" s="9"/>
      <c r="C15" s="10"/>
      <c r="D15" s="10"/>
      <c r="E15" s="10"/>
      <c r="F15" s="10"/>
      <c r="G15" s="9"/>
      <c r="H15" s="10"/>
      <c r="I15" s="10"/>
      <c r="J15" s="10"/>
      <c r="K15" s="10"/>
      <c r="L15" s="10" t="s">
        <v>38</v>
      </c>
      <c r="M15" s="10"/>
    </row>
    <row r="16" ht="36" spans="1:13">
      <c r="A16" s="10" t="s">
        <v>40</v>
      </c>
      <c r="B16" s="9">
        <f>C16+D16+E16+F16</f>
        <v>-0.95</v>
      </c>
      <c r="C16" s="10"/>
      <c r="D16" s="10"/>
      <c r="E16" s="10">
        <v>-0.95</v>
      </c>
      <c r="F16" s="10"/>
      <c r="G16" s="9">
        <v>0.95</v>
      </c>
      <c r="H16" s="10"/>
      <c r="I16" s="10"/>
      <c r="J16" s="10">
        <v>0.95</v>
      </c>
      <c r="K16" s="10"/>
      <c r="L16" s="10" t="s">
        <v>36</v>
      </c>
      <c r="M16" s="10" t="s">
        <v>37</v>
      </c>
    </row>
    <row r="17" ht="44.1" customHeight="1" spans="1:13">
      <c r="A17" s="10" t="s">
        <v>41</v>
      </c>
      <c r="B17" s="9">
        <f>C17+D17+E17+F17</f>
        <v>-0.9</v>
      </c>
      <c r="C17" s="10"/>
      <c r="D17" s="10"/>
      <c r="E17" s="10">
        <v>-0.9</v>
      </c>
      <c r="F17" s="11"/>
      <c r="G17" s="9">
        <v>0.9</v>
      </c>
      <c r="H17" s="10"/>
      <c r="I17" s="10"/>
      <c r="J17" s="10">
        <v>0.9</v>
      </c>
      <c r="K17" s="11"/>
      <c r="L17" s="10" t="s">
        <v>36</v>
      </c>
      <c r="M17" s="10" t="s">
        <v>37</v>
      </c>
    </row>
    <row r="18" ht="21.95" customHeight="1" spans="1:13">
      <c r="A18" s="10" t="s">
        <v>42</v>
      </c>
      <c r="B18" s="9">
        <f>C18+D18+E18+F18</f>
        <v>-1.044878</v>
      </c>
      <c r="C18" s="10"/>
      <c r="D18" s="10"/>
      <c r="E18" s="10">
        <v>-1.044878</v>
      </c>
      <c r="F18" s="11"/>
      <c r="G18" s="9">
        <v>1.044878</v>
      </c>
      <c r="H18" s="10"/>
      <c r="I18" s="10"/>
      <c r="J18" s="10">
        <v>1.044878</v>
      </c>
      <c r="K18" s="11"/>
      <c r="L18" s="10" t="s">
        <v>36</v>
      </c>
      <c r="M18" s="10" t="s">
        <v>37</v>
      </c>
    </row>
    <row r="19" ht="12" customHeight="1" spans="1:13">
      <c r="A19" s="10"/>
      <c r="B19" s="9"/>
      <c r="C19" s="10"/>
      <c r="D19" s="10"/>
      <c r="E19" s="10"/>
      <c r="F19" s="11"/>
      <c r="G19" s="9"/>
      <c r="H19" s="10"/>
      <c r="I19" s="10"/>
      <c r="J19" s="10"/>
      <c r="K19" s="11"/>
      <c r="L19" s="10" t="s">
        <v>38</v>
      </c>
      <c r="M19" s="10"/>
    </row>
    <row r="20" ht="27.95" customHeight="1" spans="1:13">
      <c r="A20" s="10" t="s">
        <v>43</v>
      </c>
      <c r="B20" s="9">
        <f>C20+D20+E20+F20</f>
        <v>-0.76</v>
      </c>
      <c r="C20" s="10"/>
      <c r="D20" s="10"/>
      <c r="E20" s="10">
        <v>-0.76</v>
      </c>
      <c r="F20" s="11"/>
      <c r="G20" s="9">
        <v>0.76</v>
      </c>
      <c r="H20" s="10"/>
      <c r="I20" s="10"/>
      <c r="J20" s="10">
        <v>0.76</v>
      </c>
      <c r="K20" s="11"/>
      <c r="L20" s="10" t="s">
        <v>36</v>
      </c>
      <c r="M20" s="10" t="s">
        <v>37</v>
      </c>
    </row>
    <row r="21" ht="18" customHeight="1" spans="1:13">
      <c r="A21" s="10"/>
      <c r="B21" s="9"/>
      <c r="C21" s="10"/>
      <c r="D21" s="10"/>
      <c r="E21" s="10"/>
      <c r="F21" s="11"/>
      <c r="G21" s="9"/>
      <c r="H21" s="10"/>
      <c r="I21" s="10"/>
      <c r="J21" s="10"/>
      <c r="K21" s="11"/>
      <c r="L21" s="10" t="s">
        <v>38</v>
      </c>
      <c r="M21" s="10"/>
    </row>
    <row r="22" ht="30.95" customHeight="1" spans="1:13">
      <c r="A22" s="10" t="s">
        <v>44</v>
      </c>
      <c r="B22" s="9">
        <f>C22+D22+E22+F22</f>
        <v>-3.5283</v>
      </c>
      <c r="C22" s="10">
        <v>-0.987772</v>
      </c>
      <c r="D22" s="10">
        <v>-1.267</v>
      </c>
      <c r="E22" s="10">
        <v>-1.273528</v>
      </c>
      <c r="F22" s="11"/>
      <c r="G22" s="9">
        <v>3.5283</v>
      </c>
      <c r="H22" s="10">
        <v>0.987772</v>
      </c>
      <c r="I22" s="10">
        <v>1.267</v>
      </c>
      <c r="J22" s="10">
        <v>1.273528</v>
      </c>
      <c r="K22" s="11"/>
      <c r="L22" s="10" t="s">
        <v>45</v>
      </c>
      <c r="M22" s="10" t="s">
        <v>46</v>
      </c>
    </row>
    <row r="23" ht="32.1" customHeight="1" spans="1:13">
      <c r="A23" s="10"/>
      <c r="B23" s="9"/>
      <c r="C23" s="10"/>
      <c r="D23" s="10"/>
      <c r="E23" s="10"/>
      <c r="F23" s="11"/>
      <c r="G23" s="9"/>
      <c r="H23" s="10"/>
      <c r="I23" s="10"/>
      <c r="J23" s="10"/>
      <c r="K23" s="11"/>
      <c r="L23" s="10" t="s">
        <v>47</v>
      </c>
      <c r="M23" s="10" t="s">
        <v>37</v>
      </c>
    </row>
    <row r="24" ht="24" spans="1:13">
      <c r="A24" s="10"/>
      <c r="B24" s="9"/>
      <c r="C24" s="10"/>
      <c r="D24" s="10"/>
      <c r="E24" s="10"/>
      <c r="F24" s="11"/>
      <c r="G24" s="9"/>
      <c r="H24" s="10"/>
      <c r="I24" s="10"/>
      <c r="J24" s="10"/>
      <c r="K24" s="11"/>
      <c r="L24" s="10" t="s">
        <v>48</v>
      </c>
      <c r="M24" s="10" t="s">
        <v>49</v>
      </c>
    </row>
    <row r="25" ht="24" spans="1:13">
      <c r="A25" s="10"/>
      <c r="B25" s="9"/>
      <c r="C25" s="10"/>
      <c r="D25" s="10"/>
      <c r="E25" s="10"/>
      <c r="F25" s="11"/>
      <c r="G25" s="9"/>
      <c r="H25" s="10"/>
      <c r="I25" s="10"/>
      <c r="J25" s="10"/>
      <c r="K25" s="11"/>
      <c r="L25" s="10" t="s">
        <v>50</v>
      </c>
      <c r="M25" s="10" t="s">
        <v>51</v>
      </c>
    </row>
    <row r="26" ht="24" spans="1:13">
      <c r="A26" s="10"/>
      <c r="B26" s="9"/>
      <c r="C26" s="10"/>
      <c r="D26" s="10"/>
      <c r="E26" s="10"/>
      <c r="F26" s="11"/>
      <c r="G26" s="9"/>
      <c r="H26" s="10"/>
      <c r="I26" s="10"/>
      <c r="J26" s="10"/>
      <c r="K26" s="11"/>
      <c r="L26" s="10" t="s">
        <v>52</v>
      </c>
      <c r="M26" s="10" t="s">
        <v>53</v>
      </c>
    </row>
    <row r="27" ht="33" customHeight="1" spans="1:13">
      <c r="A27" s="10" t="s">
        <v>54</v>
      </c>
      <c r="B27" s="9">
        <f>C27+D27+E27+F27</f>
        <v>-0.686</v>
      </c>
      <c r="C27" s="10"/>
      <c r="D27" s="10"/>
      <c r="E27" s="10">
        <v>-0.469977</v>
      </c>
      <c r="F27" s="10">
        <v>-0.216023</v>
      </c>
      <c r="G27" s="9">
        <v>0.686</v>
      </c>
      <c r="H27" s="10"/>
      <c r="I27" s="10"/>
      <c r="J27" s="10">
        <v>0.469977</v>
      </c>
      <c r="K27" s="10">
        <v>0.216023</v>
      </c>
      <c r="L27" s="10" t="s">
        <v>45</v>
      </c>
      <c r="M27" s="10" t="s">
        <v>46</v>
      </c>
    </row>
    <row r="28" ht="30" customHeight="1" spans="1:13">
      <c r="A28" s="10"/>
      <c r="B28" s="9"/>
      <c r="C28" s="10"/>
      <c r="D28" s="10"/>
      <c r="E28" s="10"/>
      <c r="F28" s="10"/>
      <c r="G28" s="9"/>
      <c r="H28" s="10"/>
      <c r="I28" s="10"/>
      <c r="J28" s="10"/>
      <c r="K28" s="10"/>
      <c r="L28" s="10" t="s">
        <v>47</v>
      </c>
      <c r="M28" s="10" t="s">
        <v>37</v>
      </c>
    </row>
    <row r="29" ht="24" spans="1:13">
      <c r="A29" s="10"/>
      <c r="B29" s="9"/>
      <c r="C29" s="10"/>
      <c r="D29" s="10"/>
      <c r="E29" s="10"/>
      <c r="F29" s="10"/>
      <c r="G29" s="9"/>
      <c r="H29" s="10"/>
      <c r="I29" s="10"/>
      <c r="J29" s="10"/>
      <c r="K29" s="10"/>
      <c r="L29" s="10" t="s">
        <v>48</v>
      </c>
      <c r="M29" s="10" t="s">
        <v>49</v>
      </c>
    </row>
    <row r="30" ht="24" customHeight="1" spans="1:13">
      <c r="A30" s="10"/>
      <c r="B30" s="9"/>
      <c r="C30" s="10"/>
      <c r="D30" s="10"/>
      <c r="E30" s="10"/>
      <c r="F30" s="10"/>
      <c r="G30" s="9"/>
      <c r="H30" s="10"/>
      <c r="I30" s="10"/>
      <c r="J30" s="10"/>
      <c r="K30" s="10"/>
      <c r="L30" s="10" t="s">
        <v>50</v>
      </c>
      <c r="M30" s="10" t="s">
        <v>51</v>
      </c>
    </row>
    <row r="31" ht="29.1" customHeight="1" spans="1:13">
      <c r="A31" s="10"/>
      <c r="B31" s="9"/>
      <c r="C31" s="10"/>
      <c r="D31" s="10"/>
      <c r="E31" s="10"/>
      <c r="F31" s="10"/>
      <c r="G31" s="9"/>
      <c r="H31" s="10"/>
      <c r="I31" s="10"/>
      <c r="J31" s="10"/>
      <c r="K31" s="10"/>
      <c r="L31" s="10" t="s">
        <v>52</v>
      </c>
      <c r="M31" s="10" t="s">
        <v>53</v>
      </c>
    </row>
    <row r="32" ht="33" customHeight="1" spans="1:13">
      <c r="A32" s="10" t="s">
        <v>54</v>
      </c>
      <c r="B32" s="9">
        <f>C32+D32+E32+F32</f>
        <v>-0.1857</v>
      </c>
      <c r="C32" s="10"/>
      <c r="D32" s="10"/>
      <c r="E32" s="10"/>
      <c r="F32" s="10">
        <v>-0.1857</v>
      </c>
      <c r="G32" s="9">
        <v>0.1857</v>
      </c>
      <c r="H32" s="10"/>
      <c r="I32" s="10"/>
      <c r="J32" s="10"/>
      <c r="K32" s="10">
        <v>0.1857</v>
      </c>
      <c r="L32" s="10" t="s">
        <v>45</v>
      </c>
      <c r="M32" s="10" t="s">
        <v>46</v>
      </c>
    </row>
    <row r="33" ht="24" spans="1:13">
      <c r="A33" s="10"/>
      <c r="B33" s="9"/>
      <c r="C33" s="10"/>
      <c r="D33" s="10"/>
      <c r="E33" s="10"/>
      <c r="F33" s="10"/>
      <c r="G33" s="9"/>
      <c r="H33" s="10"/>
      <c r="I33" s="10"/>
      <c r="J33" s="10"/>
      <c r="K33" s="10"/>
      <c r="L33" s="10" t="s">
        <v>47</v>
      </c>
      <c r="M33" s="10" t="s">
        <v>37</v>
      </c>
    </row>
    <row r="34" ht="33" customHeight="1" spans="1:13">
      <c r="A34" s="10"/>
      <c r="B34" s="9"/>
      <c r="C34" s="10"/>
      <c r="D34" s="10"/>
      <c r="E34" s="10"/>
      <c r="F34" s="10"/>
      <c r="G34" s="9"/>
      <c r="H34" s="10"/>
      <c r="I34" s="10"/>
      <c r="J34" s="10"/>
      <c r="K34" s="10"/>
      <c r="L34" s="10" t="s">
        <v>48</v>
      </c>
      <c r="M34" s="10" t="s">
        <v>49</v>
      </c>
    </row>
    <row r="35" ht="27.95" customHeight="1" spans="1:13">
      <c r="A35" s="10"/>
      <c r="B35" s="9"/>
      <c r="C35" s="10"/>
      <c r="D35" s="10"/>
      <c r="E35" s="10"/>
      <c r="F35" s="10"/>
      <c r="G35" s="9"/>
      <c r="H35" s="10"/>
      <c r="I35" s="10"/>
      <c r="J35" s="10"/>
      <c r="K35" s="10"/>
      <c r="L35" s="10" t="s">
        <v>50</v>
      </c>
      <c r="M35" s="10" t="s">
        <v>51</v>
      </c>
    </row>
    <row r="36" ht="24" spans="1:13">
      <c r="A36" s="10"/>
      <c r="B36" s="9"/>
      <c r="C36" s="10"/>
      <c r="D36" s="10"/>
      <c r="E36" s="10"/>
      <c r="F36" s="10"/>
      <c r="G36" s="9"/>
      <c r="H36" s="10"/>
      <c r="I36" s="10"/>
      <c r="J36" s="10"/>
      <c r="K36" s="10"/>
      <c r="L36" s="10" t="s">
        <v>52</v>
      </c>
      <c r="M36" s="10" t="s">
        <v>53</v>
      </c>
    </row>
    <row r="37" ht="36" customHeight="1" spans="1:13">
      <c r="A37" s="10" t="s">
        <v>55</v>
      </c>
      <c r="B37" s="9">
        <f>C37+D37+E37+F37</f>
        <v>-0.488617</v>
      </c>
      <c r="C37" s="10"/>
      <c r="D37" s="10"/>
      <c r="E37" s="10"/>
      <c r="F37" s="10">
        <v>-0.488617</v>
      </c>
      <c r="G37" s="9">
        <v>0.488617</v>
      </c>
      <c r="H37" s="10"/>
      <c r="I37" s="10"/>
      <c r="J37" s="10"/>
      <c r="K37" s="10">
        <v>0.488617</v>
      </c>
      <c r="L37" s="10" t="s">
        <v>56</v>
      </c>
      <c r="M37" s="10" t="s">
        <v>57</v>
      </c>
    </row>
    <row r="38" ht="36" spans="1:13">
      <c r="A38" s="10" t="s">
        <v>58</v>
      </c>
      <c r="B38" s="9">
        <f>C38+D38+E38+F38</f>
        <v>-0.02377</v>
      </c>
      <c r="C38" s="10"/>
      <c r="D38" s="10"/>
      <c r="E38" s="10"/>
      <c r="F38" s="10">
        <v>-0.02377</v>
      </c>
      <c r="G38" s="9">
        <v>0.02377</v>
      </c>
      <c r="H38" s="10"/>
      <c r="I38" s="10"/>
      <c r="J38" s="10"/>
      <c r="K38" s="10">
        <v>0.02377</v>
      </c>
      <c r="L38" s="10" t="s">
        <v>56</v>
      </c>
      <c r="M38" s="10" t="s">
        <v>57</v>
      </c>
    </row>
    <row r="39" ht="21.95" customHeight="1" spans="1:13">
      <c r="A39" s="10" t="s">
        <v>59</v>
      </c>
      <c r="B39" s="12">
        <f>C39+D39+E39+F39</f>
        <v>-0.5</v>
      </c>
      <c r="C39" s="10"/>
      <c r="D39" s="10"/>
      <c r="E39" s="10">
        <v>-0.5</v>
      </c>
      <c r="F39" s="10"/>
      <c r="G39" s="12">
        <v>0.5</v>
      </c>
      <c r="H39" s="10"/>
      <c r="I39" s="10"/>
      <c r="J39" s="10">
        <v>0.5</v>
      </c>
      <c r="K39" s="10"/>
      <c r="L39" s="10" t="s">
        <v>36</v>
      </c>
      <c r="M39" s="10" t="s">
        <v>37</v>
      </c>
    </row>
    <row r="40" ht="21" customHeight="1" spans="1:13">
      <c r="A40" s="10"/>
      <c r="B40" s="12"/>
      <c r="C40" s="10"/>
      <c r="D40" s="10"/>
      <c r="E40" s="10"/>
      <c r="F40" s="10"/>
      <c r="G40" s="12"/>
      <c r="H40" s="10"/>
      <c r="I40" s="10"/>
      <c r="J40" s="10"/>
      <c r="K40" s="10"/>
      <c r="L40" s="10" t="s">
        <v>60</v>
      </c>
      <c r="M40" s="10"/>
    </row>
    <row r="41" ht="21.95" customHeight="1" spans="1:13">
      <c r="A41" s="10" t="s">
        <v>61</v>
      </c>
      <c r="B41" s="9">
        <f>C41+D41+E41+F41</f>
        <v>-4.08</v>
      </c>
      <c r="C41" s="10"/>
      <c r="D41" s="10"/>
      <c r="E41" s="10">
        <v>-4.08</v>
      </c>
      <c r="F41" s="10"/>
      <c r="G41" s="9">
        <v>4.08</v>
      </c>
      <c r="H41" s="10"/>
      <c r="I41" s="10"/>
      <c r="J41" s="10">
        <v>4.08</v>
      </c>
      <c r="K41" s="10"/>
      <c r="L41" s="10" t="s">
        <v>36</v>
      </c>
      <c r="M41" s="10" t="s">
        <v>37</v>
      </c>
    </row>
    <row r="42" ht="21" customHeight="1" spans="1:13">
      <c r="A42" s="10"/>
      <c r="B42" s="9"/>
      <c r="C42" s="10"/>
      <c r="D42" s="10"/>
      <c r="E42" s="10"/>
      <c r="F42" s="10"/>
      <c r="G42" s="9"/>
      <c r="H42" s="10"/>
      <c r="I42" s="10"/>
      <c r="J42" s="10"/>
      <c r="K42" s="10"/>
      <c r="L42" s="10" t="s">
        <v>60</v>
      </c>
      <c r="M42" s="10"/>
    </row>
    <row r="43" ht="30" customHeight="1" spans="1:13">
      <c r="A43" s="10" t="s">
        <v>62</v>
      </c>
      <c r="B43" s="9">
        <f>C43+D43+E43+F43</f>
        <v>-0.263977</v>
      </c>
      <c r="C43" s="10"/>
      <c r="D43" s="10"/>
      <c r="E43" s="10"/>
      <c r="F43" s="10">
        <v>-0.263977</v>
      </c>
      <c r="G43" s="9">
        <v>0.263977</v>
      </c>
      <c r="H43" s="10"/>
      <c r="I43" s="10"/>
      <c r="J43" s="10"/>
      <c r="K43" s="10">
        <v>0.263977</v>
      </c>
      <c r="L43" s="10" t="s">
        <v>28</v>
      </c>
      <c r="M43" s="10" t="s">
        <v>29</v>
      </c>
    </row>
    <row r="44" ht="24" spans="1:13">
      <c r="A44" s="10"/>
      <c r="B44" s="9"/>
      <c r="C44" s="10"/>
      <c r="D44" s="10"/>
      <c r="E44" s="10"/>
      <c r="F44" s="10"/>
      <c r="G44" s="9"/>
      <c r="H44" s="10"/>
      <c r="I44" s="10"/>
      <c r="J44" s="10"/>
      <c r="K44" s="10"/>
      <c r="L44" s="10" t="s">
        <v>63</v>
      </c>
      <c r="M44" s="10" t="s">
        <v>51</v>
      </c>
    </row>
    <row r="45" ht="34.5" customHeight="1" spans="1:13">
      <c r="A45" s="10" t="s">
        <v>64</v>
      </c>
      <c r="B45" s="9">
        <f>C45+D45+E45+F45</f>
        <v>-1.43979</v>
      </c>
      <c r="C45" s="10"/>
      <c r="D45" s="10"/>
      <c r="E45" s="10"/>
      <c r="F45" s="10">
        <v>-1.43979</v>
      </c>
      <c r="G45" s="9">
        <v>1.43979</v>
      </c>
      <c r="H45" s="10"/>
      <c r="I45" s="10"/>
      <c r="J45" s="10"/>
      <c r="K45" s="10">
        <v>1.43979</v>
      </c>
      <c r="L45" s="10" t="s">
        <v>28</v>
      </c>
      <c r="M45" s="10" t="s">
        <v>29</v>
      </c>
    </row>
    <row r="46" spans="1:13">
      <c r="A46" s="10"/>
      <c r="B46" s="9"/>
      <c r="C46" s="10"/>
      <c r="D46" s="10"/>
      <c r="E46" s="10"/>
      <c r="F46" s="10"/>
      <c r="G46" s="9"/>
      <c r="H46" s="10"/>
      <c r="I46" s="10"/>
      <c r="J46" s="10"/>
      <c r="K46" s="10"/>
      <c r="L46" s="10"/>
      <c r="M46" s="10"/>
    </row>
    <row r="47" ht="30" customHeight="1" spans="1:13">
      <c r="A47" s="10" t="s">
        <v>65</v>
      </c>
      <c r="B47" s="9">
        <f>C47+D47+E47+F47</f>
        <v>-2.592</v>
      </c>
      <c r="C47" s="10"/>
      <c r="D47" s="10"/>
      <c r="E47" s="10"/>
      <c r="F47" s="10">
        <v>-2.592</v>
      </c>
      <c r="G47" s="9">
        <v>2.592</v>
      </c>
      <c r="H47" s="10"/>
      <c r="I47" s="10"/>
      <c r="J47" s="10"/>
      <c r="K47" s="10">
        <v>2.592</v>
      </c>
      <c r="L47" s="10" t="s">
        <v>66</v>
      </c>
      <c r="M47" s="10" t="s">
        <v>67</v>
      </c>
    </row>
    <row r="48" ht="36" spans="1:13">
      <c r="A48" s="10"/>
      <c r="B48" s="9"/>
      <c r="C48" s="10"/>
      <c r="D48" s="10"/>
      <c r="E48" s="10"/>
      <c r="F48" s="10"/>
      <c r="G48" s="9"/>
      <c r="H48" s="10"/>
      <c r="I48" s="10"/>
      <c r="J48" s="10"/>
      <c r="K48" s="10"/>
      <c r="L48" s="10" t="s">
        <v>30</v>
      </c>
      <c r="M48" s="10" t="s">
        <v>31</v>
      </c>
    </row>
    <row r="49" ht="33" customHeight="1" spans="1:13">
      <c r="A49" s="10"/>
      <c r="B49" s="9"/>
      <c r="C49" s="10"/>
      <c r="D49" s="10"/>
      <c r="E49" s="10"/>
      <c r="F49" s="10"/>
      <c r="G49" s="9"/>
      <c r="H49" s="10"/>
      <c r="I49" s="10"/>
      <c r="J49" s="10"/>
      <c r="K49" s="10"/>
      <c r="L49" s="10" t="s">
        <v>63</v>
      </c>
      <c r="M49" s="10" t="s">
        <v>51</v>
      </c>
    </row>
    <row r="50" ht="24" spans="1:13">
      <c r="A50" s="10" t="s">
        <v>68</v>
      </c>
      <c r="B50" s="9">
        <f>C50+D50+E50+F50</f>
        <v>-2.163248</v>
      </c>
      <c r="C50" s="10"/>
      <c r="D50" s="10">
        <v>-2.163248</v>
      </c>
      <c r="E50" s="10"/>
      <c r="F50" s="10"/>
      <c r="G50" s="9">
        <v>2.163248</v>
      </c>
      <c r="H50" s="10"/>
      <c r="I50" s="10">
        <v>2.163248</v>
      </c>
      <c r="J50" s="10"/>
      <c r="K50" s="10"/>
      <c r="L50" s="10" t="s">
        <v>69</v>
      </c>
      <c r="M50" s="10" t="s">
        <v>70</v>
      </c>
    </row>
    <row r="51" ht="48.95" customHeight="1" spans="1:13">
      <c r="A51" s="10" t="s">
        <v>71</v>
      </c>
      <c r="B51" s="9">
        <f>C51+D51+E51+F51</f>
        <v>-0.7235</v>
      </c>
      <c r="C51" s="10"/>
      <c r="D51" s="10"/>
      <c r="E51" s="10"/>
      <c r="F51" s="10">
        <v>-0.7235</v>
      </c>
      <c r="G51" s="9">
        <v>0.7235</v>
      </c>
      <c r="H51" s="10"/>
      <c r="I51" s="10"/>
      <c r="J51" s="10"/>
      <c r="K51" s="10">
        <v>0.7235</v>
      </c>
      <c r="L51" s="10" t="s">
        <v>72</v>
      </c>
      <c r="M51" s="10" t="s">
        <v>73</v>
      </c>
    </row>
    <row r="52" ht="48" spans="1:13">
      <c r="A52" s="10"/>
      <c r="B52" s="9"/>
      <c r="C52" s="10"/>
      <c r="D52" s="10"/>
      <c r="E52" s="10"/>
      <c r="F52" s="10"/>
      <c r="G52" s="9"/>
      <c r="H52" s="10"/>
      <c r="I52" s="10"/>
      <c r="J52" s="10"/>
      <c r="K52" s="10"/>
      <c r="L52" s="10" t="s">
        <v>74</v>
      </c>
      <c r="M52" s="10" t="s">
        <v>75</v>
      </c>
    </row>
    <row r="53" ht="36" spans="1:13">
      <c r="A53" s="10" t="s">
        <v>76</v>
      </c>
      <c r="B53" s="9">
        <f>C53+D53+E53+F53</f>
        <v>-2</v>
      </c>
      <c r="C53" s="10"/>
      <c r="D53" s="10"/>
      <c r="E53" s="10"/>
      <c r="F53" s="10">
        <v>-2</v>
      </c>
      <c r="G53" s="9">
        <v>2</v>
      </c>
      <c r="H53" s="10"/>
      <c r="I53" s="10"/>
      <c r="J53" s="10"/>
      <c r="K53" s="10">
        <v>2</v>
      </c>
      <c r="L53" s="10" t="s">
        <v>77</v>
      </c>
      <c r="M53" s="10" t="s">
        <v>78</v>
      </c>
    </row>
    <row r="54" ht="39" customHeight="1" spans="1:13">
      <c r="A54" s="10"/>
      <c r="B54" s="9"/>
      <c r="C54" s="10"/>
      <c r="D54" s="10"/>
      <c r="E54" s="10"/>
      <c r="F54" s="10"/>
      <c r="G54" s="9"/>
      <c r="H54" s="10"/>
      <c r="I54" s="10"/>
      <c r="J54" s="10"/>
      <c r="K54" s="10"/>
      <c r="L54" s="10" t="s">
        <v>79</v>
      </c>
      <c r="M54" s="10" t="s">
        <v>80</v>
      </c>
    </row>
    <row r="55" ht="36" spans="1:13">
      <c r="A55" s="10" t="s">
        <v>81</v>
      </c>
      <c r="B55" s="9">
        <f>C55+D55+E55+F55</f>
        <v>-0.264</v>
      </c>
      <c r="C55" s="10"/>
      <c r="D55" s="10"/>
      <c r="E55" s="10"/>
      <c r="F55" s="10">
        <v>-0.264</v>
      </c>
      <c r="G55" s="9">
        <v>0.264</v>
      </c>
      <c r="H55" s="10"/>
      <c r="I55" s="10"/>
      <c r="J55" s="10"/>
      <c r="K55" s="10">
        <v>0.264</v>
      </c>
      <c r="L55" s="10" t="s">
        <v>72</v>
      </c>
      <c r="M55" s="10" t="s">
        <v>73</v>
      </c>
    </row>
    <row r="56" spans="1:13">
      <c r="A56" s="13" t="s">
        <v>82</v>
      </c>
      <c r="B56" s="13"/>
      <c r="C56" s="13"/>
      <c r="D56" s="13"/>
      <c r="E56" s="13"/>
      <c r="F56" s="13">
        <v>10.220639</v>
      </c>
      <c r="G56" s="13">
        <v>10.220639</v>
      </c>
      <c r="H56" s="13"/>
      <c r="I56" s="13"/>
      <c r="J56" s="13"/>
      <c r="K56" s="13">
        <v>10.220639</v>
      </c>
      <c r="L56" s="13"/>
      <c r="M56" s="13" t="s">
        <v>83</v>
      </c>
    </row>
  </sheetData>
  <mergeCells count="172">
    <mergeCell ref="A2:M2"/>
    <mergeCell ref="B5:F5"/>
    <mergeCell ref="G5:K5"/>
    <mergeCell ref="A5:A6"/>
    <mergeCell ref="A9:A10"/>
    <mergeCell ref="A12:A13"/>
    <mergeCell ref="A14:A15"/>
    <mergeCell ref="A18:A19"/>
    <mergeCell ref="A20:A21"/>
    <mergeCell ref="A22:A26"/>
    <mergeCell ref="A27:A31"/>
    <mergeCell ref="A32:A36"/>
    <mergeCell ref="A39:A40"/>
    <mergeCell ref="A41:A42"/>
    <mergeCell ref="A43:A44"/>
    <mergeCell ref="A45:A46"/>
    <mergeCell ref="A47:A49"/>
    <mergeCell ref="A51:A52"/>
    <mergeCell ref="A53:A54"/>
    <mergeCell ref="B9:B10"/>
    <mergeCell ref="B12:B13"/>
    <mergeCell ref="B14:B15"/>
    <mergeCell ref="B20:B21"/>
    <mergeCell ref="B22:B26"/>
    <mergeCell ref="B27:B31"/>
    <mergeCell ref="B32:B36"/>
    <mergeCell ref="B41:B42"/>
    <mergeCell ref="B43:B44"/>
    <mergeCell ref="B45:B46"/>
    <mergeCell ref="B47:B48"/>
    <mergeCell ref="C9:C10"/>
    <mergeCell ref="C12:C13"/>
    <mergeCell ref="C14:C15"/>
    <mergeCell ref="C18:C19"/>
    <mergeCell ref="C20:C21"/>
    <mergeCell ref="C22:C26"/>
    <mergeCell ref="C27:C31"/>
    <mergeCell ref="C32:C36"/>
    <mergeCell ref="C39:C40"/>
    <mergeCell ref="C41:C42"/>
    <mergeCell ref="C43:C44"/>
    <mergeCell ref="C45:C46"/>
    <mergeCell ref="C47:C49"/>
    <mergeCell ref="C51:C52"/>
    <mergeCell ref="C53:C54"/>
    <mergeCell ref="D9:D10"/>
    <mergeCell ref="D12:D13"/>
    <mergeCell ref="D14:D15"/>
    <mergeCell ref="D18:D19"/>
    <mergeCell ref="D20:D21"/>
    <mergeCell ref="D22:D26"/>
    <mergeCell ref="D27:D31"/>
    <mergeCell ref="D32:D36"/>
    <mergeCell ref="D39:D40"/>
    <mergeCell ref="D41:D42"/>
    <mergeCell ref="D43:D44"/>
    <mergeCell ref="D45:D46"/>
    <mergeCell ref="D47:D49"/>
    <mergeCell ref="D51:D52"/>
    <mergeCell ref="D53:D54"/>
    <mergeCell ref="E9:E10"/>
    <mergeCell ref="E12:E13"/>
    <mergeCell ref="E14:E15"/>
    <mergeCell ref="E18:E19"/>
    <mergeCell ref="E20:E21"/>
    <mergeCell ref="E22:E26"/>
    <mergeCell ref="E27:E31"/>
    <mergeCell ref="E32:E36"/>
    <mergeCell ref="E39:E40"/>
    <mergeCell ref="E41:E42"/>
    <mergeCell ref="E43:E44"/>
    <mergeCell ref="E45:E46"/>
    <mergeCell ref="E47:E49"/>
    <mergeCell ref="E51:E52"/>
    <mergeCell ref="E53:E54"/>
    <mergeCell ref="F9:F10"/>
    <mergeCell ref="F12:F13"/>
    <mergeCell ref="F14:F15"/>
    <mergeCell ref="F18:F19"/>
    <mergeCell ref="F20:F21"/>
    <mergeCell ref="F22:F26"/>
    <mergeCell ref="F27:F31"/>
    <mergeCell ref="F32:F36"/>
    <mergeCell ref="F39:F40"/>
    <mergeCell ref="F41:F42"/>
    <mergeCell ref="F43:F44"/>
    <mergeCell ref="F45:F46"/>
    <mergeCell ref="F47:F49"/>
    <mergeCell ref="F51:F52"/>
    <mergeCell ref="F53:F54"/>
    <mergeCell ref="G9:G10"/>
    <mergeCell ref="G12:G13"/>
    <mergeCell ref="G14:G15"/>
    <mergeCell ref="G20:G21"/>
    <mergeCell ref="G22:G26"/>
    <mergeCell ref="G27:G31"/>
    <mergeCell ref="G32:G36"/>
    <mergeCell ref="G41:G42"/>
    <mergeCell ref="G43:G44"/>
    <mergeCell ref="G45:G46"/>
    <mergeCell ref="G47:G48"/>
    <mergeCell ref="H9:H10"/>
    <mergeCell ref="H12:H13"/>
    <mergeCell ref="H14:H15"/>
    <mergeCell ref="H18:H19"/>
    <mergeCell ref="H20:H21"/>
    <mergeCell ref="H22:H26"/>
    <mergeCell ref="H27:H31"/>
    <mergeCell ref="H32:H36"/>
    <mergeCell ref="H39:H40"/>
    <mergeCell ref="H41:H42"/>
    <mergeCell ref="H43:H44"/>
    <mergeCell ref="H45:H46"/>
    <mergeCell ref="H47:H49"/>
    <mergeCell ref="H51:H52"/>
    <mergeCell ref="H53:H54"/>
    <mergeCell ref="I9:I10"/>
    <mergeCell ref="I12:I13"/>
    <mergeCell ref="I14:I15"/>
    <mergeCell ref="I18:I19"/>
    <mergeCell ref="I20:I21"/>
    <mergeCell ref="I22:I26"/>
    <mergeCell ref="I27:I31"/>
    <mergeCell ref="I32:I36"/>
    <mergeCell ref="I39:I40"/>
    <mergeCell ref="I41:I42"/>
    <mergeCell ref="I43:I44"/>
    <mergeCell ref="I45:I46"/>
    <mergeCell ref="I47:I49"/>
    <mergeCell ref="I51:I52"/>
    <mergeCell ref="I53:I54"/>
    <mergeCell ref="J9:J10"/>
    <mergeCell ref="J12:J13"/>
    <mergeCell ref="J14:J15"/>
    <mergeCell ref="J18:J19"/>
    <mergeCell ref="J20:J21"/>
    <mergeCell ref="J22:J26"/>
    <mergeCell ref="J27:J31"/>
    <mergeCell ref="J32:J36"/>
    <mergeCell ref="J39:J40"/>
    <mergeCell ref="J41:J42"/>
    <mergeCell ref="J43:J44"/>
    <mergeCell ref="J45:J46"/>
    <mergeCell ref="J47:J49"/>
    <mergeCell ref="J51:J52"/>
    <mergeCell ref="J53:J54"/>
    <mergeCell ref="K9:K10"/>
    <mergeCell ref="K12:K13"/>
    <mergeCell ref="K14:K15"/>
    <mergeCell ref="K18:K19"/>
    <mergeCell ref="K20:K21"/>
    <mergeCell ref="K22:K26"/>
    <mergeCell ref="K27:K31"/>
    <mergeCell ref="K32:K36"/>
    <mergeCell ref="K39:K40"/>
    <mergeCell ref="K41:K42"/>
    <mergeCell ref="K43:K44"/>
    <mergeCell ref="K45:K46"/>
    <mergeCell ref="K47:K49"/>
    <mergeCell ref="K51:K52"/>
    <mergeCell ref="K53:K54"/>
    <mergeCell ref="L5:L6"/>
    <mergeCell ref="L45:L46"/>
    <mergeCell ref="M5:M6"/>
    <mergeCell ref="M12:M13"/>
    <mergeCell ref="M14:M15"/>
    <mergeCell ref="M18:M19"/>
    <mergeCell ref="M20:M21"/>
    <mergeCell ref="M39:M40"/>
    <mergeCell ref="M41:M42"/>
    <mergeCell ref="M45:M46"/>
    <mergeCell ref="N5:N6"/>
  </mergeCells>
  <pageMargins left="0.751388888888889" right="0.751388888888889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2019-11-27T06:18:00Z</dcterms:created>
  <cp:lastPrinted>2019-11-27T09:02:00Z</cp:lastPrinted>
  <dcterms:modified xsi:type="dcterms:W3CDTF">2019-11-28T00:58:37Z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