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standalone="yes"?>
<Relationships xmlns="http://schemas.openxmlformats.org/package/2006/relationships"><Relationship Id="rId2" Type="http://schemas.openxmlformats.org/officeDocument/2006/relationships/extended-properties" Target="docProps/app.xml"/><Relationship Id="rId3"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80" windowHeight="9920" firstSheet="7" activeTab="11"/>
  </bookViews>
  <sheets>
    <sheet name="1部门收支总体情况表" sheetId="1" r:id="rId1"/>
    <sheet name="2部门收入总体情况表" sheetId="2" r:id="rId2"/>
    <sheet name="3部门支出总体情况表" sheetId="3" r:id="rId3"/>
    <sheet name="4财政拨款收支总体情况表" sheetId="4" r:id="rId4"/>
    <sheet name="5一般公共预算支出情况表" sheetId="5" r:id="rId5"/>
    <sheet name="6一般公共预算基本支出情况表" sheetId="6" r:id="rId6"/>
    <sheet name="7一般公共预算“三公”经费支出情况表" sheetId="7" r:id="rId7"/>
    <sheet name="8政府性基金预算支出情况表" sheetId="8" r:id="rId8"/>
    <sheet name="9国有资本经营预算收支表" sheetId="9" r:id="rId9"/>
    <sheet name="10机关运行经费" sheetId="10" r:id="rId10"/>
    <sheet name="11预算项目支出绩效目标表1" sheetId="11" r:id="rId11"/>
    <sheet name="11预算项目支出绩效目标表2" sheetId="12" r:id="rId12"/>
  </sheets>
  <externalReferences>
    <externalReference r:id="rId13"/>
    <externalReference r:id="rId14"/>
  </externalReferences>
  <definedNames>
    <definedName name="_xlnm.Print_Area" localSheetId="0">'1部门收支总体情况表'!$A$1:L23</definedName>
    <definedName name="_xlnm.Print_Titles" localSheetId="0">'1部门收支总体情况表'!$1:6</definedName>
    <definedName name="_xlnm.Print_Area" localSheetId="1">'2部门收入总体情况表'!$A$1:V21</definedName>
    <definedName name="_xlnm.Print_Titles" localSheetId="1">'2部门收入总体情况表'!$1:7</definedName>
    <definedName name="_xlnm.Print_Area" localSheetId="2">'3部门支出总体情况表'!$A$1:L21</definedName>
    <definedName name="_xlnm.Print_Titles" localSheetId="2">'3部门支出总体情况表'!$1:6</definedName>
    <definedName name="_xlnm.Print_Area" localSheetId="3">'4财政拨款收支总体情况表'!$A$1:M35</definedName>
    <definedName name="_xlnm.Print_Titles" localSheetId="3">'4财政拨款收支总体情况表'!$1:6</definedName>
    <definedName name="_xlnm.Print_Area" localSheetId="4">'5一般公共预算支出情况表'!$A$1:K33</definedName>
    <definedName name="_xlnm.Print_Titles" localSheetId="4">'5一般公共预算支出情况表'!$1:6</definedName>
    <definedName name="_xlnm.Print_Area" localSheetId="5">'6一般公共预算基本支出情况表'!$A$1:Q33</definedName>
    <definedName name="_xlnm.Print_Titles" localSheetId="5">'6一般公共预算基本支出情况表'!$1:6</definedName>
    <definedName name="_xlnm.Print_Area" localSheetId="6">'7一般公共预算“三公”经费支出情况表'!$A$1:B11</definedName>
    <definedName name="_xlnm.Print_Titles" localSheetId="6">'7一般公共预算“三公”经费支出情况表'!$1:3</definedName>
    <definedName name="_xlnm.Print_Area" localSheetId="7">'8政府性基金预算支出情况表'!$A$1:K29</definedName>
    <definedName name="_xlnm.Print_Titles" localSheetId="7">'8政府性基金预算支出情况表'!$1:6</definedName>
    <definedName name="_xlnm.Print_Area" localSheetId="8">'9国有资本经营预算收支表'!$A$1:D14</definedName>
    <definedName name="_xlnm.Print_Area" localSheetId="9">'10机关运行经费'!$A$1:C11</definedName>
    <definedName name="_xlnm.Print_Titles" localSheetId="9">'10机关运行经费'!$1:3</definedName>
    <definedName name="_xlnm.Print_Area" localSheetId="10">'11预算项目支出绩效目标表1'!$A$1:T22</definedName>
    <definedName name="_xlnm.Print_Area" localSheetId="11">'11预算项目支出绩效目标表2'!$A$1:T22</definedName>
    <definedName name="\aa">#REF!</definedName>
    <definedName name="\d">#REF!</definedName>
    <definedName name="\P">#REF!</definedName>
    <definedName name="\x">#REF!</definedName>
    <definedName name="\z">#N/A</definedName>
    <definedName name="_Key1" hidden="1">#REF!</definedName>
    <definedName name="_Order1" hidden="1">255</definedName>
    <definedName name="_Order2" hidden="1">255</definedName>
    <definedName name="_Sort" hidden="1">#REF!</definedName>
    <definedName name="A">#N/A</definedName>
    <definedName name="aaaaaaa">#REF!</definedName>
    <definedName name="B">#N/A</definedName>
    <definedName name="Database" hidden="1">#REF!</definedName>
    <definedName name="dddddd">#REF!</definedName>
    <definedName name="ffffff">#REF!</definedName>
    <definedName name="ggggg">#REF!</definedName>
    <definedName name="gxxe2003">'[1]P1012001'!$A$6:$E$117</definedName>
    <definedName name="hhh">'[2]Mp-team 1'!#REF!</definedName>
    <definedName name="hhhhhh">#REF!</definedName>
    <definedName name="hhhhhhhhh">#REF!</definedName>
    <definedName name="jjjjj">#REF!</definedName>
    <definedName name="kkkkk">#REF!</definedName>
    <definedName name="_xlnm.Print_Area" hidden="1">#N/A</definedName>
    <definedName name="_xlnm.Print_Titles" hidden="1">#N/A</definedName>
    <definedName name="rrrrr">#REF!</definedName>
    <definedName name="sss">#N/A</definedName>
    <definedName name="ssss">#REF!</definedName>
    <definedName name="zzzzz">#REF!</definedName>
    <definedName name="啊啊">#REF!</definedName>
    <definedName name="安徽">#REF!</definedName>
    <definedName name="北京">#REF!</definedName>
    <definedName name="不不不">#REF!</definedName>
    <definedName name="大连">#REF!</definedName>
    <definedName name="第三批">#N/A</definedName>
    <definedName name="呃呃呃">#REF!</definedName>
    <definedName name="福建">#REF!</definedName>
    <definedName name="福建地区">#REF!</definedName>
    <definedName name="附表">#REF!</definedName>
    <definedName name="广东">#REF!</definedName>
    <definedName name="广东地区">#REF!</definedName>
    <definedName name="广西">#REF!</definedName>
    <definedName name="贵州">#REF!</definedName>
    <definedName name="哈哈哈哈">#REF!</definedName>
    <definedName name="海南">#REF!</definedName>
    <definedName name="河北">#REF!</definedName>
    <definedName name="河南">#REF!</definedName>
    <definedName name="黑龙江">#REF!</definedName>
    <definedName name="湖北">#REF!</definedName>
    <definedName name="湖南">#REF!</definedName>
    <definedName name="汇率">#REF!</definedName>
    <definedName name="吉林">#REF!</definedName>
    <definedName name="江苏">#REF!</definedName>
    <definedName name="江西">#REF!</definedName>
    <definedName name="啦啦啦">#REF!</definedName>
    <definedName name="了">#REF!</definedName>
    <definedName name="辽宁">#REF!</definedName>
    <definedName name="辽宁地区">#REF!</definedName>
    <definedName name="么么么么">#REF!</definedName>
    <definedName name="内蒙">#REF!</definedName>
    <definedName name="你">#REF!</definedName>
    <definedName name="宁波">#REF!</definedName>
    <definedName name="宁夏">#REF!</definedName>
    <definedName name="悄悄">#REF!</definedName>
    <definedName name="青岛">#REF!</definedName>
    <definedName name="青海">#REF!</definedName>
    <definedName name="全国收入累计">#N/A</definedName>
    <definedName name="日日日">#REF!</definedName>
    <definedName name="厦门">#REF!</definedName>
    <definedName name="山东">#REF!</definedName>
    <definedName name="山东地区">#REF!</definedName>
    <definedName name="山西">#REF!</definedName>
    <definedName name="陕西">#REF!</definedName>
    <definedName name="上海">#REF!</definedName>
    <definedName name="深圳">#REF!</definedName>
    <definedName name="生产列1">#REF!</definedName>
    <definedName name="生产列11">#REF!</definedName>
    <definedName name="生产列15">#REF!</definedName>
    <definedName name="生产列16">#REF!</definedName>
    <definedName name="生产列17">#REF!</definedName>
    <definedName name="生产列19">#REF!</definedName>
    <definedName name="生产列2">#REF!</definedName>
    <definedName name="生产列20">#REF!</definedName>
    <definedName name="生产列3">#REF!</definedName>
    <definedName name="生产列4">#REF!</definedName>
    <definedName name="生产列5">#REF!</definedName>
    <definedName name="生产列6">#REF!</definedName>
    <definedName name="生产列7">#REF!</definedName>
    <definedName name="生产列8">#REF!</definedName>
    <definedName name="生产列9">#REF!</definedName>
    <definedName name="生产期">#REF!</definedName>
    <definedName name="生产期1">#REF!</definedName>
    <definedName name="生产期11">#REF!</definedName>
    <definedName name="生产期15">#REF!</definedName>
    <definedName name="生产期16">#REF!</definedName>
    <definedName name="生产期17">#REF!</definedName>
    <definedName name="生产期19">#REF!</definedName>
    <definedName name="生产期2">#REF!</definedName>
    <definedName name="生产期20">#REF!</definedName>
    <definedName name="生产期3">#REF!</definedName>
    <definedName name="生产期4">#REF!</definedName>
    <definedName name="生产期5">#REF!</definedName>
    <definedName name="生产期6">#REF!</definedName>
    <definedName name="生产期7">#REF!</definedName>
    <definedName name="生产期8">#REF!</definedName>
    <definedName name="生产期9">#REF!</definedName>
    <definedName name="省级">#N/A</definedName>
    <definedName name="时代">#REF!</definedName>
    <definedName name="是">#REF!</definedName>
    <definedName name="是水水水水">#REF!</definedName>
    <definedName name="收入表">#N/A</definedName>
    <definedName name="水水水嘎嘎嘎水">#REF!</definedName>
    <definedName name="水水水水">#REF!</definedName>
    <definedName name="四川">#REF!</definedName>
    <definedName name="天津">#REF!</definedName>
    <definedName name="我问问">#REF!</definedName>
    <definedName name="西藏">#REF!</definedName>
    <definedName name="新疆">#REF!</definedName>
    <definedName name="一i">#REF!</definedName>
    <definedName name="一一i">#REF!</definedName>
    <definedName name="云南">#REF!</definedName>
    <definedName name="啧啧啧">#REF!</definedName>
    <definedName name="浙江">#REF!</definedName>
    <definedName name="浙江地区">#REF!</definedName>
    <definedName name="重庆">#REF!</definedName>
  </definedNames>
  <calcPr calcId="144525"/>
</workbook>
</file>

<file path=xl/sharedStrings.xml><?xml version="1.0" encoding="utf-8"?>
<sst xmlns="http://schemas.openxmlformats.org/spreadsheetml/2006/main" count="296">
  <si>
    <t>2019年收支总体情况表</t>
  </si>
  <si>
    <t>单位名称：偃师市公安局</t>
  </si>
  <si>
    <t>单位：万元</t>
  </si>
  <si>
    <t>收                  入</t>
  </si>
  <si>
    <t xml:space="preserve">支                 出  </t>
  </si>
  <si>
    <t>项   目</t>
  </si>
  <si>
    <t>金   额</t>
  </si>
  <si>
    <t>项    目</t>
  </si>
  <si>
    <t>合计</t>
  </si>
  <si>
    <t>上年结转结余</t>
  </si>
  <si>
    <t>本年支出</t>
  </si>
  <si>
    <t>一般公共预算结转结余</t>
  </si>
  <si>
    <t>政府性基金结转结余</t>
  </si>
  <si>
    <t>一般公共预算</t>
  </si>
  <si>
    <t>政府性基金预算</t>
  </si>
  <si>
    <t>专户管理的行政事业性收费</t>
  </si>
  <si>
    <t>国有资本经营预算收入</t>
  </si>
  <si>
    <t>其他资金</t>
  </si>
  <si>
    <t>小计</t>
  </si>
  <si>
    <t>其中：财政拨款</t>
  </si>
  <si>
    <t>一、一般公共预算收入</t>
  </si>
  <si>
    <t>一、基本支出</t>
  </si>
  <si>
    <t xml:space="preserve">    财政拨款</t>
  </si>
  <si>
    <t xml:space="preserve">    人员支出</t>
  </si>
  <si>
    <t xml:space="preserve">    非税收入</t>
  </si>
  <si>
    <t xml:space="preserve">    公用支出</t>
  </si>
  <si>
    <t xml:space="preserve">    上级专项转移支付收入</t>
  </si>
  <si>
    <t>二、项目支出</t>
  </si>
  <si>
    <t>二、政府性基金预算</t>
  </si>
  <si>
    <t xml:space="preserve">    部门支出</t>
  </si>
  <si>
    <t>三、专户管理的行政事业性收费</t>
  </si>
  <si>
    <t xml:space="preserve">    专项支出</t>
  </si>
  <si>
    <t>四、国有资本经营预算收入</t>
  </si>
  <si>
    <t>五、其他资金</t>
  </si>
  <si>
    <t>当年收入合计</t>
  </si>
  <si>
    <t>六、上年结转结余</t>
  </si>
  <si>
    <t xml:space="preserve">  一般公共预算结转结余</t>
  </si>
  <si>
    <t xml:space="preserve">      政府性基金结转结余</t>
  </si>
  <si>
    <t xml:space="preserve">      国有资本经营预算结转结余</t>
  </si>
  <si>
    <t>收入总计</t>
  </si>
  <si>
    <t>支出总计</t>
  </si>
  <si>
    <t>2019年部门收入总体情况表</t>
  </si>
  <si>
    <t>科目代码</t>
  </si>
  <si>
    <t>科目名称</t>
  </si>
  <si>
    <t>总计</t>
  </si>
  <si>
    <t>一般公共预算支出</t>
  </si>
  <si>
    <t>政府性基金支出</t>
  </si>
  <si>
    <t>纳入财政专户管理的行政事业性收费</t>
  </si>
  <si>
    <t>财政拨款</t>
  </si>
  <si>
    <t>非税收入</t>
  </si>
  <si>
    <t>上级专项转移支付</t>
  </si>
  <si>
    <t>上年一般公共预算结余结转</t>
  </si>
  <si>
    <t>国有资本经营预算</t>
  </si>
  <si>
    <t>当年收入安排支出</t>
  </si>
  <si>
    <t>上年结余结转</t>
  </si>
  <si>
    <t>类</t>
  </si>
  <si>
    <t>款</t>
  </si>
  <si>
    <t>项</t>
  </si>
  <si>
    <t>财拨 (小计)</t>
  </si>
  <si>
    <t>本级财力</t>
  </si>
  <si>
    <t>一般转移支付</t>
  </si>
  <si>
    <t>非税(小计)</t>
  </si>
  <si>
    <t>专项收入</t>
  </si>
  <si>
    <t>行政事业性收费</t>
  </si>
  <si>
    <t>罚没收入</t>
  </si>
  <si>
    <t>国有资源资产有偿使用收入</t>
  </si>
  <si>
    <t>其他非税收入</t>
  </si>
  <si>
    <t>**</t>
  </si>
  <si>
    <t>204</t>
  </si>
  <si>
    <t>02</t>
  </si>
  <si>
    <t>01</t>
  </si>
  <si>
    <t xml:space="preserve">    行政运行</t>
  </si>
  <si>
    <t>224</t>
  </si>
  <si>
    <t>50</t>
  </si>
  <si>
    <t xml:space="preserve">    事业运行</t>
  </si>
  <si>
    <t xml:space="preserve">    一般行政管理事务</t>
  </si>
  <si>
    <t>208</t>
  </si>
  <si>
    <t>05</t>
  </si>
  <si>
    <t>04</t>
  </si>
  <si>
    <t xml:space="preserve">    未归口管理的行政单位离退休</t>
  </si>
  <si>
    <t xml:space="preserve">    机关事业单位基本养老保险缴费支出</t>
  </si>
  <si>
    <t>08</t>
  </si>
  <si>
    <t xml:space="preserve">    死亡抚恤</t>
  </si>
  <si>
    <t>210</t>
  </si>
  <si>
    <t>11</t>
  </si>
  <si>
    <t xml:space="preserve">    行政单位医疗</t>
  </si>
  <si>
    <t xml:space="preserve">    事业单位医疗</t>
  </si>
  <si>
    <t>221</t>
  </si>
  <si>
    <t xml:space="preserve">    住房公积金</t>
  </si>
  <si>
    <t>21</t>
  </si>
  <si>
    <t xml:space="preserve">    特别业务</t>
  </si>
  <si>
    <t xml:space="preserve">    武装警察部队</t>
  </si>
  <si>
    <t>2019年部门支出总体情况表</t>
  </si>
  <si>
    <t>科目编码</t>
  </si>
  <si>
    <t>2019年</t>
  </si>
  <si>
    <t>基本支出</t>
  </si>
  <si>
    <t>项目支出</t>
  </si>
  <si>
    <t>人员支出</t>
  </si>
  <si>
    <t>公用支出</t>
  </si>
  <si>
    <t>部门支出</t>
  </si>
  <si>
    <t>专项支出</t>
  </si>
  <si>
    <t>2019年财政拨款收支总体情况表</t>
  </si>
  <si>
    <t>收                   入</t>
  </si>
  <si>
    <t>支                        出</t>
  </si>
  <si>
    <t>项           目</t>
  </si>
  <si>
    <t>金　额</t>
  </si>
  <si>
    <t>项            目</t>
  </si>
  <si>
    <t>基金结转结余</t>
  </si>
  <si>
    <t>政府性基金</t>
  </si>
  <si>
    <t>一、一般公共服务</t>
  </si>
  <si>
    <t>二、外交</t>
  </si>
  <si>
    <t>三、国防</t>
  </si>
  <si>
    <t>四、公共安全</t>
  </si>
  <si>
    <t>五、教育</t>
  </si>
  <si>
    <t>六、科学技术</t>
  </si>
  <si>
    <t>七、文化体育与传媒</t>
  </si>
  <si>
    <t>八、社会保障和就业</t>
  </si>
  <si>
    <t>九、社会保险基金支出</t>
  </si>
  <si>
    <t>十、医疗卫生</t>
  </si>
  <si>
    <t>十一、节能环保</t>
  </si>
  <si>
    <t>十二、城乡社区事务</t>
  </si>
  <si>
    <t>十三、农林水事务</t>
  </si>
  <si>
    <t>十四、交通运输</t>
  </si>
  <si>
    <t>十五、资源勘探电力信息等事务</t>
  </si>
  <si>
    <t>十六、商业服务业等事务</t>
  </si>
  <si>
    <t>十七、金融支出</t>
  </si>
  <si>
    <t>十九、援助其他地区支出</t>
  </si>
  <si>
    <t>二十、国土海洋气象等支出</t>
  </si>
  <si>
    <t>二十一、住房保障支出</t>
  </si>
  <si>
    <t>二十二、粮油物资储备支出</t>
  </si>
  <si>
    <t>二十三、国有资本经营预算</t>
  </si>
  <si>
    <t>二十七、预备费</t>
  </si>
  <si>
    <t>二十九、其他支出</t>
  </si>
  <si>
    <t>三十、转移性支出</t>
  </si>
  <si>
    <t>三十一、债务还本支出</t>
  </si>
  <si>
    <t xml:space="preserve">    一般公共预算结转结余</t>
  </si>
  <si>
    <t>三十二、债务付息支出</t>
  </si>
  <si>
    <t xml:space="preserve">    基金结转结余</t>
  </si>
  <si>
    <t>三十三、债务发行费用支出</t>
  </si>
  <si>
    <t xml:space="preserve">  收  入  合  计</t>
  </si>
  <si>
    <t>支出合计</t>
  </si>
  <si>
    <t>2019年部门一般公共预算支出情况表</t>
  </si>
  <si>
    <t>单位名称</t>
  </si>
  <si>
    <t>人员经费支出</t>
  </si>
  <si>
    <t>公用经费支出</t>
  </si>
  <si>
    <t>公安局</t>
  </si>
  <si>
    <t xml:space="preserve">  偃师市公安局</t>
  </si>
  <si>
    <t xml:space="preserve">  偃师市公安交通警察大队</t>
  </si>
  <si>
    <t xml:space="preserve">  河南省偃师市看守所</t>
  </si>
  <si>
    <t xml:space="preserve">  偃师市公安消防大队</t>
  </si>
  <si>
    <t xml:space="preserve">  武警中队</t>
  </si>
  <si>
    <t xml:space="preserve">  偃师市拘留所</t>
  </si>
  <si>
    <t>2019年一般公共预算基本支出情况表</t>
  </si>
  <si>
    <t>单位名称：</t>
  </si>
  <si>
    <t>偃师市公安局</t>
  </si>
  <si>
    <t>部门预算经济分类</t>
  </si>
  <si>
    <t>政府预算经济分类</t>
  </si>
  <si>
    <t>上年一般公共预算结转</t>
  </si>
  <si>
    <t>工资福利支出</t>
  </si>
  <si>
    <t>机关工资福利支出</t>
  </si>
  <si>
    <t xml:space="preserve">  基本工资</t>
  </si>
  <si>
    <t>工资津补贴</t>
  </si>
  <si>
    <t xml:space="preserve">  津贴补贴</t>
  </si>
  <si>
    <t xml:space="preserve">  在职取暖费</t>
  </si>
  <si>
    <t>03</t>
  </si>
  <si>
    <t xml:space="preserve">  奖金</t>
  </si>
  <si>
    <t xml:space="preserve">  在职人员文明奖</t>
  </si>
  <si>
    <t xml:space="preserve">  在职人员目标考核奖</t>
  </si>
  <si>
    <t>机关事业单位基本养老保险缴费</t>
  </si>
  <si>
    <t>社会保障缴费</t>
  </si>
  <si>
    <t>301</t>
  </si>
  <si>
    <t>10</t>
  </si>
  <si>
    <t>城镇职工基本医疗保险缴费</t>
  </si>
  <si>
    <t>12</t>
  </si>
  <si>
    <t>其他社会保障缴费（失业保险）</t>
  </si>
  <si>
    <t xml:space="preserve">  其他社会保障缴费（工伤保险）</t>
  </si>
  <si>
    <t xml:space="preserve">  其他社会保障缴费（生育保险）</t>
  </si>
  <si>
    <t xml:space="preserve">  其他社会保障缴费（大病保险）</t>
  </si>
  <si>
    <t>13</t>
  </si>
  <si>
    <t xml:space="preserve">  住房公积金</t>
  </si>
  <si>
    <t>住房公积金</t>
  </si>
  <si>
    <t>商品和服务支出</t>
  </si>
  <si>
    <t>机关商品和服务支出</t>
  </si>
  <si>
    <t>302</t>
  </si>
  <si>
    <t xml:space="preserve">  公用经费</t>
  </si>
  <si>
    <t>办公经费</t>
  </si>
  <si>
    <t xml:space="preserve">  工会经费</t>
  </si>
  <si>
    <t xml:space="preserve">  福利费</t>
  </si>
  <si>
    <t xml:space="preserve">  其他交通费用</t>
  </si>
  <si>
    <t>对个人和家庭的补助</t>
  </si>
  <si>
    <t xml:space="preserve">  离休费</t>
  </si>
  <si>
    <t>离退休费</t>
  </si>
  <si>
    <t xml:space="preserve">  退休费</t>
  </si>
  <si>
    <t>303</t>
  </si>
  <si>
    <t xml:space="preserve">  离退休取暖费</t>
  </si>
  <si>
    <t xml:space="preserve">  离退休健康休养费</t>
  </si>
  <si>
    <t>30</t>
  </si>
  <si>
    <t xml:space="preserve">  离退休文明奖</t>
  </si>
  <si>
    <t xml:space="preserve">  抚恤金</t>
  </si>
  <si>
    <t>社会福利和救助</t>
  </si>
  <si>
    <t>2019年一般公共预算“三公”经费支出情况表</t>
  </si>
  <si>
    <t>项      目</t>
  </si>
  <si>
    <t>2019年“三公”经费预算数</t>
  </si>
  <si>
    <t>共计</t>
  </si>
  <si>
    <t>1、因公出国（境）费用</t>
  </si>
  <si>
    <t>2、公务接待费</t>
  </si>
  <si>
    <t>3、公务用车费</t>
  </si>
  <si>
    <t>其中：（1）公务用车运行维护费</t>
  </si>
  <si>
    <t xml:space="preserve">      （2）公务用车购置</t>
  </si>
  <si>
    <t>注：按照党中央、国务院有关规定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t>
  </si>
  <si>
    <t>2019年部门政府性基金支出情况表</t>
  </si>
  <si>
    <t>本单位2019年无政府性基金支出，故此表为空表。</t>
  </si>
  <si>
    <t>2019年国有资本经营预算收支情况表</t>
  </si>
  <si>
    <t>项  目</t>
  </si>
  <si>
    <t>收入预算数</t>
  </si>
  <si>
    <t>支出预算数</t>
  </si>
  <si>
    <t>利润收入</t>
  </si>
  <si>
    <t>解决历史遗留问题及改革成本支出</t>
  </si>
  <si>
    <t xml:space="preserve"> </t>
  </si>
  <si>
    <t>股利、股息收入</t>
  </si>
  <si>
    <t>国有企业资本金注入</t>
  </si>
  <si>
    <t>产权转让收入</t>
  </si>
  <si>
    <t>国有企业政策性补贴</t>
  </si>
  <si>
    <t>清算收入</t>
  </si>
  <si>
    <t>金融国有资本经营预算支出</t>
  </si>
  <si>
    <t>其他国有资本经营预算收入</t>
  </si>
  <si>
    <t>其他国有资本经营预算支出</t>
  </si>
  <si>
    <t>本年收入合计</t>
  </si>
  <si>
    <t>本年支出合计</t>
  </si>
  <si>
    <t>上级专项转移支付收入</t>
  </si>
  <si>
    <t>调出资金</t>
  </si>
  <si>
    <t>上年结转收入</t>
  </si>
  <si>
    <t>本单位2019年无国有资本经营预算收支业务，故此表为空表。</t>
  </si>
  <si>
    <t>2019年机关运行经费</t>
  </si>
  <si>
    <t>机关运行经费支出</t>
  </si>
  <si>
    <t>行政运行</t>
  </si>
  <si>
    <t>一般行政管理事务</t>
  </si>
  <si>
    <t>2019年预算项目支出绩效目标表</t>
  </si>
  <si>
    <t>项目名称</t>
  </si>
  <si>
    <t>2019年度人民警察法定工作日之外加班补贴</t>
  </si>
  <si>
    <t>主管部门</t>
  </si>
  <si>
    <t>实施单位</t>
  </si>
  <si>
    <t>项目概况</t>
  </si>
  <si>
    <t>项目类别</t>
  </si>
  <si>
    <t>本年预算</t>
  </si>
  <si>
    <t>项目属性</t>
  </si>
  <si>
    <t>专项项目</t>
  </si>
  <si>
    <t>项目周期</t>
  </si>
  <si>
    <t>1年</t>
  </si>
  <si>
    <t>项目负责人</t>
  </si>
  <si>
    <t>于洪洲</t>
  </si>
  <si>
    <t>资金来源</t>
  </si>
  <si>
    <t>其中：本级财政资金</t>
  </si>
  <si>
    <t>√</t>
  </si>
  <si>
    <t>上级补助</t>
  </si>
  <si>
    <t>本级财政资金             分年项目预算</t>
  </si>
  <si>
    <t>2020年</t>
  </si>
  <si>
    <t>2021年</t>
  </si>
  <si>
    <t>项目基本概况</t>
  </si>
  <si>
    <t>按照相关文件要求，人民警察法定工作日之外加班补贴按照月人均710元和人民警察编制内实有人数核定总量进行管理，该项政策从2017年1月1日起执行。经政府常务会议研究决定该项人民警察法定工作日之外加班补贴政策从2018年9月份执行。</t>
  </si>
  <si>
    <t>政策依据</t>
  </si>
  <si>
    <t>河南省人力资源和社会保障厅、河南省财政厅联合转发了人力资源社会保障部、财政部《关于执行人民警察法定工作日之外加班补贴有关问题的通知》（人社部规【2017】9号）</t>
  </si>
  <si>
    <t>项目支出绩效目标与指标</t>
  </si>
  <si>
    <t>绩效目标</t>
  </si>
  <si>
    <t>进一步调动广大公安民警干事创业的热情，加大综合保障力度，落实各项从优待警的政策措施</t>
  </si>
  <si>
    <t>绩效指标</t>
  </si>
  <si>
    <t>一级指标</t>
  </si>
  <si>
    <t>二级指标</t>
  </si>
  <si>
    <t>三级指标</t>
  </si>
  <si>
    <t>指标值</t>
  </si>
  <si>
    <t>产出指标</t>
  </si>
  <si>
    <t>数量指标</t>
  </si>
  <si>
    <t>350名在岗干警</t>
  </si>
  <si>
    <t>干警100%</t>
  </si>
  <si>
    <t>质量指标</t>
  </si>
  <si>
    <t>实施法定工作日之外加班补贴，确保从优待警政策的落实。</t>
  </si>
  <si>
    <t>时效指标</t>
  </si>
  <si>
    <t>成本指标</t>
  </si>
  <si>
    <t>效益指标</t>
  </si>
  <si>
    <t>经济效益指标</t>
  </si>
  <si>
    <t>社会效益指标</t>
  </si>
  <si>
    <t>体现了党中央、国务院及各级党委、政府对人民警察的关心和厚爱</t>
  </si>
  <si>
    <t>生态效益指标</t>
  </si>
  <si>
    <t>可持续影响指标</t>
  </si>
  <si>
    <t>满意度指标</t>
  </si>
  <si>
    <t>服务对象满意度指标</t>
  </si>
  <si>
    <t>干警</t>
  </si>
  <si>
    <t>辅警工资及社会保险</t>
  </si>
  <si>
    <t>巡防大队主要职责是负责治安巡逻防控，为我市治安稳定工作提供了有力支撑。110应急联动接警及监控中心工作人员30名，为市政府联系服务群众、及时解决群众合理诉求。维稳大队于2012年11月成立，主要职责是依法打击非法缠访、闹访行为；维护市委、市政府及信访局等要害部门的治安秩序；处置群体性、突发事件等。依据省公安厅“一村一警”工作思路及要求，2017年2月政府购买“一村一警”辅警服务人员246人，弥补了我市农村地区警力不足、基础工作薄弱等问题，提升了我市公安基础工作服务实战的能力和驾驭社会治安大局的能力；2012年8月首阳新区建设指挥部为我局首阳新区勤务大队配备辅警12人，维护新区建设治安稳定，2017年12月经市领导批示将12名辅警并入我局辅警体系，由市财政统一支付购买服务劳务费。</t>
  </si>
  <si>
    <t>市委市政府安排、河南省人民政府关于调整河南省最低工资标准的通知（豫政【2018】26号）</t>
  </si>
  <si>
    <t>弥补我市警力不足、基础工作薄弱等问题，提升了我市公安基础工作服务实战的能力和驾驭社会治安大局的能力。</t>
  </si>
  <si>
    <t>396名在岗辅警</t>
  </si>
  <si>
    <t>辅警100%</t>
  </si>
  <si>
    <t>落实辅警待遇，达到当年河南省最低工资标准待遇</t>
  </si>
  <si>
    <t>维护辅警人员合法权益，切实配合做好公安工作，维护社会治安稳定。</t>
  </si>
  <si>
    <t>辅警</t>
  </si>
</sst>
</file>

<file path=xl/styles.xml><?xml version="1.0" encoding="utf-8"?>
<styleSheet xmlns="http://schemas.openxmlformats.org/spreadsheetml/2006/main">
  <numFmts count="15">
    <numFmt numFmtId="43" formatCode="_ * #,##0.00_ ;_ * \-#,##0.00_ ;_ * &quot;-&quot;??_ ;_ @_ "/>
    <numFmt numFmtId="176" formatCode="#,##0_);[Red]\(#,##0\)"/>
    <numFmt numFmtId="177" formatCode="#,##0.00_ "/>
    <numFmt numFmtId="42" formatCode="_ &quot;￥&quot;* #,##0_ ;_ &quot;￥&quot;* \-#,##0_ ;_ &quot;￥&quot;* &quot;-&quot;_ ;_ @_ "/>
    <numFmt numFmtId="178" formatCode="#,##0.0000"/>
    <numFmt numFmtId="179" formatCode="00"/>
    <numFmt numFmtId="44" formatCode="_ &quot;￥&quot;* #,##0.00_ ;_ &quot;￥&quot;* \-#,##0.00_ ;_ &quot;￥&quot;* &quot;-&quot;??_ ;_ @_ "/>
    <numFmt numFmtId="180" formatCode="0000"/>
    <numFmt numFmtId="41" formatCode="_ * #,##0_ ;_ * \-#,##0_ ;_ * &quot;-&quot;_ ;_ @_ "/>
    <numFmt numFmtId="181" formatCode="#,##0.0_);[Red]\(#,##0.0\)"/>
    <numFmt numFmtId="182" formatCode="0.00_ "/>
    <numFmt numFmtId="183" formatCode="* #,##0.00;* \-#,##0.00;* &quot;&quot;??;@"/>
    <numFmt numFmtId="184" formatCode="#,##0.0"/>
    <numFmt numFmtId="185" formatCode="#,##0.00_);[Red]\(#,##0.00\)"/>
    <numFmt numFmtId="186" formatCode="0.00_);[Red]\(0.00\)"/>
  </numFmts>
  <fonts count="34">
    <font>
      <sz val="12"/>
      <name val="宋体"/>
      <charset val="134"/>
    </font>
    <font>
      <sz val="11"/>
      <color indexed="9"/>
      <name val="宋体"/>
      <charset val="134"/>
    </font>
    <font>
      <sz val="11"/>
      <color indexed="8"/>
      <name val="宋体"/>
      <charset val="134"/>
    </font>
    <font>
      <sz val="9"/>
      <name val="宋体"/>
      <charset val="134"/>
    </font>
    <font>
      <sz val="11"/>
      <color indexed="16"/>
      <name val="宋体"/>
      <charset val="134"/>
    </font>
    <font>
      <b/>
      <sz val="18"/>
      <color indexed="56"/>
      <name val="宋体"/>
      <charset val="134"/>
    </font>
    <font>
      <sz val="11"/>
      <color indexed="62"/>
      <name val="宋体"/>
      <charset val="134"/>
    </font>
    <font>
      <sz val="11"/>
      <color indexed="20"/>
      <name val="宋体"/>
      <charset val="134"/>
    </font>
    <font>
      <sz val="11"/>
      <color indexed="17"/>
      <name val="宋体"/>
      <charset val="134"/>
    </font>
    <font>
      <sz val="11"/>
      <color indexed="10"/>
      <name val="宋体"/>
      <charset val="134"/>
    </font>
    <font>
      <b/>
      <sz val="11"/>
      <color indexed="56"/>
      <name val="宋体"/>
      <charset val="134"/>
    </font>
    <font>
      <b/>
      <sz val="11"/>
      <color indexed="9"/>
      <name val="宋体"/>
      <charset val="134"/>
    </font>
    <font>
      <b/>
      <sz val="13"/>
      <color indexed="56"/>
      <name val="宋体"/>
      <charset val="134"/>
    </font>
    <font>
      <u/>
      <sz val="9"/>
      <color indexed="36"/>
      <name val="宋体"/>
      <charset val="134"/>
    </font>
    <font>
      <u/>
      <sz val="9"/>
      <color indexed="12"/>
      <name val="宋体"/>
      <charset val="134"/>
    </font>
    <font>
      <b/>
      <sz val="11"/>
      <color indexed="63"/>
      <name val="宋体"/>
      <charset val="134"/>
    </font>
    <font>
      <i/>
      <sz val="11"/>
      <color indexed="23"/>
      <name val="宋体"/>
      <charset val="134"/>
    </font>
    <font>
      <b/>
      <sz val="11"/>
      <color indexed="52"/>
      <name val="宋体"/>
      <charset val="134"/>
    </font>
    <font>
      <b/>
      <sz val="15"/>
      <color indexed="56"/>
      <name val="宋体"/>
      <charset val="134"/>
    </font>
    <font>
      <sz val="11"/>
      <color indexed="52"/>
      <name val="宋体"/>
      <charset val="134"/>
    </font>
    <font>
      <b/>
      <sz val="11"/>
      <color indexed="8"/>
      <name val="宋体"/>
      <charset val="134"/>
    </font>
    <font>
      <sz val="11"/>
      <color indexed="60"/>
      <name val="宋体"/>
      <charset val="134"/>
    </font>
    <font>
      <sz val="22"/>
      <color indexed="8"/>
      <name val="方正小标宋简体"/>
      <charset val="134"/>
    </font>
    <font>
      <sz val="10"/>
      <color indexed="8"/>
      <name val="宋体"/>
      <charset val="134"/>
    </font>
    <font>
      <sz val="8"/>
      <color indexed="8"/>
      <name val="宋体"/>
      <charset val="134"/>
    </font>
    <font>
      <sz val="9"/>
      <color indexed="8"/>
      <name val="宋体"/>
      <charset val="134"/>
    </font>
    <font>
      <sz val="11"/>
      <color indexed="8"/>
      <name val="Arial"/>
      <charset val="134"/>
    </font>
    <font>
      <sz val="22"/>
      <name val="方正小标宋简体"/>
      <charset val="134"/>
    </font>
    <font>
      <sz val="10"/>
      <name val="宋体"/>
      <charset val="134"/>
    </font>
    <font>
      <b/>
      <sz val="12"/>
      <name val="宋体"/>
      <charset val="134"/>
    </font>
    <font>
      <sz val="11"/>
      <name val="宋体"/>
      <charset val="134"/>
    </font>
    <font>
      <sz val="20"/>
      <name val="宋体"/>
      <charset val="134"/>
    </font>
    <font>
      <b/>
      <sz val="20"/>
      <name val="宋体"/>
      <charset val="134"/>
    </font>
    <font>
      <sz val="20"/>
      <color indexed="8"/>
      <name val="黑体"/>
      <charset val="134"/>
    </font>
  </fonts>
  <fills count="25">
    <fill>
      <patternFill patternType="none"/>
    </fill>
    <fill>
      <patternFill patternType="gray125"/>
    </fill>
    <fill>
      <patternFill patternType="solid">
        <fgColor indexed="9"/>
        <bgColor indexed="64"/>
      </patternFill>
    </fill>
    <fill>
      <patternFill patternType="solid">
        <fgColor indexed="36"/>
        <bgColor indexed="64"/>
      </patternFill>
    </fill>
    <fill>
      <patternFill patternType="solid">
        <fgColor indexed="47"/>
        <bgColor indexed="64"/>
      </patternFill>
    </fill>
    <fill>
      <patternFill patternType="solid">
        <fgColor indexed="11"/>
        <bgColor indexed="64"/>
      </patternFill>
    </fill>
    <fill>
      <patternFill patternType="solid">
        <fgColor indexed="46"/>
        <bgColor indexed="64"/>
      </patternFill>
    </fill>
    <fill>
      <patternFill patternType="solid">
        <fgColor indexed="45"/>
        <bgColor indexed="64"/>
      </patternFill>
    </fill>
    <fill>
      <patternFill patternType="solid">
        <fgColor indexed="31"/>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51"/>
        <bgColor indexed="64"/>
      </patternFill>
    </fill>
    <fill>
      <patternFill patternType="solid">
        <fgColor indexed="52"/>
        <bgColor indexed="64"/>
      </patternFill>
    </fill>
    <fill>
      <patternFill patternType="solid">
        <fgColor indexed="29"/>
        <bgColor indexed="64"/>
      </patternFill>
    </fill>
    <fill>
      <patternFill patternType="solid">
        <fgColor indexed="62"/>
        <bgColor indexed="64"/>
      </patternFill>
    </fill>
    <fill>
      <patternFill patternType="solid">
        <fgColor indexed="10"/>
        <bgColor indexed="64"/>
      </patternFill>
    </fill>
    <fill>
      <patternFill patternType="solid">
        <fgColor indexed="30"/>
        <bgColor indexed="64"/>
      </patternFill>
    </fill>
    <fill>
      <patternFill patternType="solid">
        <fgColor indexed="26"/>
        <bgColor indexed="64"/>
      </patternFill>
    </fill>
    <fill>
      <patternFill patternType="solid">
        <fgColor indexed="55"/>
        <bgColor indexed="64"/>
      </patternFill>
    </fill>
    <fill>
      <patternFill patternType="solid">
        <fgColor indexed="22"/>
        <bgColor indexed="64"/>
      </patternFill>
    </fill>
    <fill>
      <patternFill patternType="solid">
        <fgColor indexed="27"/>
        <bgColor indexed="64"/>
      </patternFill>
    </fill>
    <fill>
      <patternFill patternType="solid">
        <fgColor indexed="43"/>
        <bgColor indexed="64"/>
      </patternFill>
    </fill>
    <fill>
      <patternFill patternType="solid">
        <fgColor indexed="53"/>
        <bgColor indexed="64"/>
      </patternFill>
    </fill>
    <fill>
      <patternFill patternType="solid">
        <fgColor indexed="57"/>
        <bgColor indexed="64"/>
      </patternFill>
    </fill>
  </fills>
  <borders count="4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0"/>
      </left>
      <right/>
      <top style="thin">
        <color indexed="0"/>
      </top>
      <bottom/>
      <diagonal/>
    </border>
    <border>
      <left/>
      <right/>
      <top style="thin">
        <color indexed="0"/>
      </top>
      <bottom/>
      <diagonal/>
    </border>
    <border>
      <left/>
      <right style="thin">
        <color indexed="0"/>
      </right>
      <top style="thin">
        <color indexed="0"/>
      </top>
      <bottom/>
      <diagonal/>
    </border>
    <border>
      <left style="thin">
        <color indexed="0"/>
      </left>
      <right/>
      <top style="thin">
        <color indexed="0"/>
      </top>
      <bottom style="thin">
        <color indexed="0"/>
      </bottom>
      <diagonal/>
    </border>
    <border>
      <left/>
      <right/>
      <top style="thin">
        <color indexed="0"/>
      </top>
      <bottom style="thin">
        <color indexed="0"/>
      </bottom>
      <diagonal/>
    </border>
    <border>
      <left style="thin">
        <color indexed="0"/>
      </left>
      <right/>
      <top/>
      <bottom/>
      <diagonal/>
    </border>
    <border>
      <left/>
      <right style="thin">
        <color indexed="0"/>
      </right>
      <top/>
      <bottom/>
      <diagonal/>
    </border>
    <border>
      <left style="thin">
        <color indexed="0"/>
      </left>
      <right style="thin">
        <color indexed="64"/>
      </right>
      <top style="thin">
        <color indexed="0"/>
      </top>
      <bottom/>
      <diagonal/>
    </border>
    <border>
      <left style="thin">
        <color indexed="0"/>
      </left>
      <right/>
      <top/>
      <bottom style="thin">
        <color indexed="0"/>
      </bottom>
      <diagonal/>
    </border>
    <border>
      <left/>
      <right/>
      <top/>
      <bottom style="thin">
        <color indexed="0"/>
      </bottom>
      <diagonal/>
    </border>
    <border>
      <left/>
      <right style="thin">
        <color indexed="0"/>
      </right>
      <top/>
      <bottom style="thin">
        <color indexed="0"/>
      </bottom>
      <diagonal/>
    </border>
    <border>
      <left style="thin">
        <color indexed="0"/>
      </left>
      <right style="thin">
        <color indexed="64"/>
      </right>
      <top/>
      <bottom/>
      <diagonal/>
    </border>
    <border>
      <left style="thin">
        <color indexed="0"/>
      </left>
      <right style="thin">
        <color indexed="64"/>
      </right>
      <top/>
      <bottom style="thin">
        <color indexed="0"/>
      </bottom>
      <diagonal/>
    </border>
    <border>
      <left style="thin">
        <color indexed="0"/>
      </left>
      <right style="thin">
        <color indexed="0"/>
      </right>
      <top style="thin">
        <color indexed="0"/>
      </top>
      <bottom style="thin">
        <color indexed="0"/>
      </bottom>
      <diagonal/>
    </border>
    <border>
      <left style="thin">
        <color indexed="0"/>
      </left>
      <right style="thin">
        <color indexed="64"/>
      </right>
      <top style="thin">
        <color indexed="0"/>
      </top>
      <bottom style="thin">
        <color indexed="0"/>
      </bottom>
      <diagonal/>
    </border>
    <border>
      <left style="thin">
        <color indexed="0"/>
      </left>
      <right style="thin">
        <color indexed="0"/>
      </right>
      <top style="thin">
        <color indexed="0"/>
      </top>
      <bottom/>
      <diagonal/>
    </border>
    <border>
      <left/>
      <right style="thin">
        <color indexed="64"/>
      </right>
      <top style="thin">
        <color indexed="0"/>
      </top>
      <bottom/>
      <diagonal/>
    </border>
    <border>
      <left/>
      <right style="thin">
        <color indexed="64"/>
      </right>
      <top style="thin">
        <color indexed="0"/>
      </top>
      <bottom style="thin">
        <color indexed="0"/>
      </bottom>
      <diagonal/>
    </border>
    <border>
      <left/>
      <right style="thin">
        <color indexed="64"/>
      </right>
      <top/>
      <bottom style="thin">
        <color indexed="0"/>
      </bottom>
      <diagonal/>
    </border>
    <border>
      <left style="thin">
        <color indexed="0"/>
      </left>
      <right style="thin">
        <color indexed="64"/>
      </right>
      <top style="thin">
        <color indexed="0"/>
      </top>
      <bottom style="thin">
        <color indexed="64"/>
      </bottom>
      <diagonal/>
    </border>
    <border>
      <left style="thin">
        <color indexed="0"/>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bottom style="thick">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double">
        <color indexed="52"/>
      </bottom>
      <diagonal/>
    </border>
    <border>
      <left/>
      <right/>
      <top style="thin">
        <color indexed="62"/>
      </top>
      <bottom style="double">
        <color indexed="62"/>
      </bottom>
      <diagonal/>
    </border>
  </borders>
  <cellStyleXfs count="130">
    <xf numFmtId="0" fontId="0" fillId="0" borderId="0">
      <alignment vertical="center"/>
    </xf>
    <xf numFmtId="43" fontId="0" fillId="0" borderId="0" applyFont="0" applyFill="0" applyBorder="0" applyAlignment="0" applyProtection="0">
      <alignment vertical="center"/>
    </xf>
    <xf numFmtId="0" fontId="2" fillId="4" borderId="0" applyNumberFormat="0" applyBorder="0" applyAlignment="0" applyProtection="0">
      <alignment vertical="center"/>
    </xf>
    <xf numFmtId="44" fontId="0" fillId="0" borderId="0" applyFont="0" applyFill="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0" fontId="1" fillId="3" borderId="0" applyNumberFormat="0" applyBorder="0" applyAlignment="0" applyProtection="0">
      <alignment vertical="center"/>
    </xf>
    <xf numFmtId="0" fontId="5" fillId="0" borderId="0" applyNumberFormat="0" applyFill="0" applyBorder="0" applyAlignment="0" applyProtection="0">
      <alignment vertical="center"/>
    </xf>
    <xf numFmtId="42" fontId="0" fillId="0" borderId="0" applyFont="0" applyFill="0" applyBorder="0" applyAlignment="0" applyProtection="0">
      <alignment vertical="center"/>
    </xf>
    <xf numFmtId="0" fontId="6" fillId="4" borderId="36" applyNumberFormat="0" applyAlignment="0" applyProtection="0">
      <alignment vertical="center"/>
    </xf>
    <xf numFmtId="0" fontId="2" fillId="9" borderId="0" applyNumberFormat="0" applyBorder="0" applyAlignment="0" applyProtection="0">
      <alignment vertical="center"/>
    </xf>
    <xf numFmtId="0" fontId="2" fillId="7" borderId="0" applyNumberFormat="0" applyBorder="0" applyAlignment="0" applyProtection="0">
      <alignment vertical="center"/>
    </xf>
    <xf numFmtId="0" fontId="2" fillId="9" borderId="0" applyNumberFormat="0" applyBorder="0" applyAlignment="0" applyProtection="0">
      <alignment vertical="center"/>
    </xf>
    <xf numFmtId="0" fontId="1" fillId="16" borderId="0" applyNumberFormat="0" applyBorder="0" applyAlignment="0" applyProtection="0">
      <alignment vertical="center"/>
    </xf>
    <xf numFmtId="0" fontId="2" fillId="4" borderId="0" applyNumberFormat="0" applyBorder="0" applyAlignment="0" applyProtection="0">
      <alignment vertical="center"/>
    </xf>
    <xf numFmtId="0" fontId="2" fillId="6" borderId="0" applyNumberFormat="0" applyBorder="0" applyAlignment="0" applyProtection="0">
      <alignment vertical="center"/>
    </xf>
    <xf numFmtId="0" fontId="14" fillId="0" borderId="0" applyNumberFormat="0" applyFill="0" applyBorder="0" applyAlignment="0" applyProtection="0">
      <alignment vertical="top"/>
      <protection locked="0"/>
    </xf>
    <xf numFmtId="0" fontId="2" fillId="5" borderId="0" applyNumberFormat="0" applyBorder="0" applyAlignment="0" applyProtection="0">
      <alignment vertical="center"/>
    </xf>
    <xf numFmtId="0" fontId="7" fillId="7" borderId="0" applyNumberFormat="0" applyBorder="0" applyAlignment="0" applyProtection="0">
      <alignment vertical="center"/>
    </xf>
    <xf numFmtId="0" fontId="1" fillId="5" borderId="0" applyNumberFormat="0" applyBorder="0" applyAlignment="0" applyProtection="0">
      <alignment vertical="center"/>
    </xf>
    <xf numFmtId="0" fontId="0" fillId="0" borderId="0">
      <alignment vertical="center"/>
    </xf>
    <xf numFmtId="0" fontId="13" fillId="0" borderId="0" applyNumberFormat="0" applyFill="0" applyBorder="0" applyAlignment="0" applyProtection="0">
      <alignment vertical="top"/>
      <protection locked="0"/>
    </xf>
    <xf numFmtId="0" fontId="0" fillId="18" borderId="38" applyNumberFormat="0" applyFont="0" applyAlignment="0" applyProtection="0">
      <alignment vertical="center"/>
    </xf>
    <xf numFmtId="0" fontId="2" fillId="21" borderId="0" applyNumberFormat="0" applyBorder="0" applyAlignment="0" applyProtection="0">
      <alignment vertical="center"/>
    </xf>
    <xf numFmtId="0" fontId="1" fillId="14" borderId="0" applyNumberFormat="0" applyBorder="0" applyAlignment="0" applyProtection="0">
      <alignment vertical="center"/>
    </xf>
    <xf numFmtId="0" fontId="10"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8" fillId="0" borderId="42" applyNumberFormat="0" applyFill="0" applyAlignment="0" applyProtection="0">
      <alignment vertical="center"/>
    </xf>
    <xf numFmtId="0" fontId="12" fillId="0" borderId="40" applyNumberFormat="0" applyFill="0" applyAlignment="0" applyProtection="0">
      <alignment vertical="center"/>
    </xf>
    <xf numFmtId="0" fontId="1" fillId="17" borderId="0" applyNumberFormat="0" applyBorder="0" applyAlignment="0" applyProtection="0">
      <alignment vertical="center"/>
    </xf>
    <xf numFmtId="0" fontId="2" fillId="5" borderId="0" applyNumberFormat="0" applyBorder="0" applyAlignment="0" applyProtection="0">
      <alignment vertical="center"/>
    </xf>
    <xf numFmtId="0" fontId="10" fillId="0" borderId="37" applyNumberFormat="0" applyFill="0" applyAlignment="0" applyProtection="0">
      <alignment vertical="center"/>
    </xf>
    <xf numFmtId="0" fontId="7" fillId="7" borderId="0" applyNumberFormat="0" applyBorder="0" applyAlignment="0" applyProtection="0">
      <alignment vertical="center"/>
    </xf>
    <xf numFmtId="0" fontId="1" fillId="3" borderId="0" applyNumberFormat="0" applyBorder="0" applyAlignment="0" applyProtection="0">
      <alignment vertical="center"/>
    </xf>
    <xf numFmtId="0" fontId="15" fillId="20" borderId="41" applyNumberFormat="0" applyAlignment="0" applyProtection="0">
      <alignment vertical="center"/>
    </xf>
    <xf numFmtId="0" fontId="17" fillId="20" borderId="36" applyNumberFormat="0" applyAlignment="0" applyProtection="0">
      <alignment vertical="center"/>
    </xf>
    <xf numFmtId="0" fontId="11" fillId="19" borderId="39" applyNumberFormat="0" applyAlignment="0" applyProtection="0">
      <alignment vertical="center"/>
    </xf>
    <xf numFmtId="0" fontId="2" fillId="8" borderId="0" applyNumberFormat="0" applyBorder="0" applyAlignment="0" applyProtection="0">
      <alignment vertical="center"/>
    </xf>
    <xf numFmtId="0" fontId="19" fillId="0" borderId="43" applyNumberFormat="0" applyFill="0" applyAlignment="0" applyProtection="0">
      <alignment vertical="center"/>
    </xf>
    <xf numFmtId="0" fontId="2" fillId="10" borderId="0" applyNumberFormat="0" applyBorder="0" applyAlignment="0" applyProtection="0">
      <alignment vertical="center"/>
    </xf>
    <xf numFmtId="0" fontId="2" fillId="4" borderId="0" applyNumberFormat="0" applyBorder="0" applyAlignment="0" applyProtection="0">
      <alignment vertical="center"/>
    </xf>
    <xf numFmtId="0" fontId="1" fillId="16" borderId="0" applyNumberFormat="0" applyBorder="0" applyAlignment="0" applyProtection="0">
      <alignment vertical="center"/>
    </xf>
    <xf numFmtId="0" fontId="20" fillId="0" borderId="44" applyNumberFormat="0" applyFill="0" applyAlignment="0" applyProtection="0">
      <alignment vertical="center"/>
    </xf>
    <xf numFmtId="0" fontId="8" fillId="9" borderId="0" applyNumberFormat="0" applyBorder="0" applyAlignment="0" applyProtection="0">
      <alignment vertical="center"/>
    </xf>
    <xf numFmtId="0" fontId="21" fillId="22" borderId="0" applyNumberFormat="0" applyBorder="0" applyAlignment="0" applyProtection="0">
      <alignment vertical="center"/>
    </xf>
    <xf numFmtId="0" fontId="2" fillId="21" borderId="0" applyNumberFormat="0" applyBorder="0" applyAlignment="0" applyProtection="0">
      <alignment vertical="center"/>
    </xf>
    <xf numFmtId="0" fontId="1" fillId="15" borderId="0" applyNumberFormat="0" applyBorder="0" applyAlignment="0" applyProtection="0">
      <alignment vertical="center"/>
    </xf>
    <xf numFmtId="0" fontId="4" fillId="7"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10"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14" borderId="0" applyNumberFormat="0" applyBorder="0" applyAlignment="0" applyProtection="0">
      <alignment vertical="center"/>
    </xf>
    <xf numFmtId="0" fontId="1" fillId="24" borderId="0" applyNumberFormat="0" applyBorder="0" applyAlignment="0" applyProtection="0">
      <alignment vertical="center"/>
    </xf>
    <xf numFmtId="0" fontId="2" fillId="6" borderId="0" applyNumberFormat="0" applyBorder="0" applyAlignment="0" applyProtection="0">
      <alignment vertical="center"/>
    </xf>
    <xf numFmtId="0" fontId="3" fillId="0" borderId="0">
      <alignment vertical="center"/>
    </xf>
    <xf numFmtId="0" fontId="2" fillId="6" borderId="0" applyNumberFormat="0" applyBorder="0" applyAlignment="0" applyProtection="0">
      <alignment vertical="center"/>
    </xf>
    <xf numFmtId="0" fontId="1" fillId="11" borderId="0" applyNumberFormat="0" applyBorder="0" applyAlignment="0" applyProtection="0">
      <alignment vertical="center"/>
    </xf>
    <xf numFmtId="0" fontId="2" fillId="10" borderId="0" applyNumberFormat="0" applyBorder="0" applyAlignment="0" applyProtection="0">
      <alignment vertical="center"/>
    </xf>
    <xf numFmtId="0" fontId="1" fillId="11" borderId="0" applyNumberFormat="0" applyBorder="0" applyAlignment="0" applyProtection="0">
      <alignment vertical="center"/>
    </xf>
    <xf numFmtId="0" fontId="1" fillId="13" borderId="0" applyNumberFormat="0" applyBorder="0" applyAlignment="0" applyProtection="0">
      <alignment vertical="center"/>
    </xf>
    <xf numFmtId="0" fontId="1" fillId="23" borderId="0" applyNumberFormat="0" applyBorder="0" applyAlignment="0" applyProtection="0">
      <alignment vertical="center"/>
    </xf>
    <xf numFmtId="0" fontId="2" fillId="12" borderId="0" applyNumberFormat="0" applyBorder="0" applyAlignment="0" applyProtection="0">
      <alignment vertical="center"/>
    </xf>
    <xf numFmtId="0" fontId="1" fillId="11" borderId="0" applyNumberFormat="0" applyBorder="0" applyAlignment="0" applyProtection="0">
      <alignment vertical="center"/>
    </xf>
    <xf numFmtId="0" fontId="1" fillId="13" borderId="0" applyNumberFormat="0" applyBorder="0" applyAlignment="0" applyProtection="0">
      <alignment vertical="center"/>
    </xf>
    <xf numFmtId="0" fontId="2" fillId="9" borderId="0" applyNumberFormat="0" applyBorder="0" applyAlignment="0" applyProtection="0">
      <alignment vertical="center"/>
    </xf>
    <xf numFmtId="0" fontId="2" fillId="8" borderId="0" applyNumberFormat="0" applyBorder="0" applyAlignment="0" applyProtection="0">
      <alignment vertical="center"/>
    </xf>
    <xf numFmtId="0" fontId="2" fillId="8" borderId="0" applyNumberFormat="0" applyBorder="0" applyAlignment="0" applyProtection="0">
      <alignment vertical="center"/>
    </xf>
    <xf numFmtId="0" fontId="2" fillId="6" borderId="0" applyNumberFormat="0" applyBorder="0" applyAlignment="0" applyProtection="0">
      <alignment vertical="center"/>
    </xf>
    <xf numFmtId="0" fontId="2" fillId="9" borderId="0" applyNumberFormat="0" applyBorder="0" applyAlignment="0" applyProtection="0">
      <alignment vertical="center"/>
    </xf>
    <xf numFmtId="0" fontId="2" fillId="6" borderId="0" applyNumberFormat="0" applyBorder="0" applyAlignment="0" applyProtection="0">
      <alignment vertical="center"/>
    </xf>
    <xf numFmtId="0" fontId="1" fillId="15" borderId="0" applyNumberFormat="0" applyBorder="0" applyAlignment="0" applyProtection="0">
      <alignment vertical="center"/>
    </xf>
    <xf numFmtId="0" fontId="2" fillId="21" borderId="0" applyNumberFormat="0" applyBorder="0" applyAlignment="0" applyProtection="0">
      <alignment vertical="center"/>
    </xf>
    <xf numFmtId="0" fontId="2" fillId="21" borderId="0" applyNumberFormat="0" applyBorder="0" applyAlignment="0" applyProtection="0">
      <alignment vertical="center"/>
    </xf>
    <xf numFmtId="0" fontId="2" fillId="4" borderId="0" applyNumberFormat="0" applyBorder="0" applyAlignment="0" applyProtection="0">
      <alignment vertical="center"/>
    </xf>
    <xf numFmtId="0" fontId="2" fillId="10" borderId="0" applyNumberFormat="0" applyBorder="0" applyAlignment="0" applyProtection="0">
      <alignment vertical="center"/>
    </xf>
    <xf numFmtId="0" fontId="2" fillId="14"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6" borderId="0" applyNumberFormat="0" applyBorder="0" applyAlignment="0" applyProtection="0">
      <alignment vertical="center"/>
    </xf>
    <xf numFmtId="0" fontId="2" fillId="6"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1" fillId="17" borderId="0" applyNumberFormat="0" applyBorder="0" applyAlignment="0" applyProtection="0">
      <alignment vertical="center"/>
    </xf>
    <xf numFmtId="0" fontId="1" fillId="14" borderId="0" applyNumberFormat="0" applyBorder="0" applyAlignment="0" applyProtection="0">
      <alignment vertical="center"/>
    </xf>
    <xf numFmtId="0" fontId="1" fillId="5" borderId="0" applyNumberFormat="0" applyBorder="0" applyAlignment="0" applyProtection="0">
      <alignment vertical="center"/>
    </xf>
    <xf numFmtId="0" fontId="0" fillId="0" borderId="0">
      <alignment vertical="center"/>
    </xf>
    <xf numFmtId="0" fontId="1" fillId="3" borderId="0" applyNumberFormat="0" applyBorder="0" applyAlignment="0" applyProtection="0">
      <alignment vertical="center"/>
    </xf>
    <xf numFmtId="0" fontId="1" fillId="11" borderId="0" applyNumberFormat="0" applyBorder="0" applyAlignment="0" applyProtection="0">
      <alignment vertical="center"/>
    </xf>
    <xf numFmtId="0" fontId="0" fillId="0" borderId="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4" fillId="7" borderId="0" applyNumberFormat="0" applyBorder="0" applyAlignment="0" applyProtection="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0" fillId="0" borderId="0">
      <alignment vertical="center"/>
    </xf>
    <xf numFmtId="0" fontId="2" fillId="0" borderId="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 fillId="24" borderId="0" applyNumberFormat="0" applyBorder="0" applyAlignment="0" applyProtection="0">
      <alignment vertical="center"/>
    </xf>
    <xf numFmtId="0" fontId="1" fillId="3" borderId="0" applyNumberFormat="0" applyBorder="0" applyAlignment="0" applyProtection="0">
      <alignment vertical="center"/>
    </xf>
    <xf numFmtId="0" fontId="1" fillId="23"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cellStyleXfs>
  <cellXfs count="279">
    <xf numFmtId="0" fontId="0" fillId="0" borderId="0" xfId="0">
      <alignment vertical="center"/>
    </xf>
    <xf numFmtId="0" fontId="0" fillId="0" borderId="0" xfId="0" applyAlignment="1">
      <alignment vertical="center" wrapText="1"/>
    </xf>
    <xf numFmtId="0" fontId="22" fillId="0" borderId="0"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23" fillId="0" borderId="0" xfId="0" applyFont="1" applyFill="1" applyBorder="1" applyAlignment="1">
      <alignment horizontal="right" vertical="center" wrapText="1"/>
    </xf>
    <xf numFmtId="0" fontId="2" fillId="0" borderId="2" xfId="0" applyFont="1" applyFill="1" applyBorder="1" applyAlignment="1">
      <alignment horizontal="center" vertical="center" wrapText="1"/>
    </xf>
    <xf numFmtId="178" fontId="2" fillId="0"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0" fontId="24" fillId="0" borderId="2" xfId="0" applyFont="1" applyBorder="1" applyAlignment="1">
      <alignment horizontal="center" vertical="center" wrapText="1"/>
    </xf>
    <xf numFmtId="0" fontId="23" fillId="0" borderId="2" xfId="0" applyFont="1" applyBorder="1" applyAlignment="1">
      <alignment horizontal="center" vertical="center" wrapText="1"/>
    </xf>
    <xf numFmtId="0" fontId="25" fillId="0" borderId="2" xfId="0" applyFont="1" applyBorder="1" applyAlignment="1">
      <alignment horizontal="center" vertical="center" wrapText="1"/>
    </xf>
    <xf numFmtId="0" fontId="23" fillId="0" borderId="0" xfId="0" applyFont="1" applyBorder="1" applyAlignment="1">
      <alignment horizontal="left" vertical="center" wrapText="1"/>
    </xf>
    <xf numFmtId="0" fontId="23" fillId="0" borderId="0" xfId="0" applyFont="1" applyBorder="1" applyAlignment="1">
      <alignment horizontal="right" vertical="center" wrapText="1"/>
    </xf>
    <xf numFmtId="0" fontId="26" fillId="0" borderId="2" xfId="0" applyFont="1" applyBorder="1" applyAlignment="1">
      <alignment horizontal="center" vertical="center" wrapText="1"/>
    </xf>
    <xf numFmtId="9" fontId="2" fillId="0" borderId="2" xfId="0" applyNumberFormat="1" applyFont="1" applyBorder="1" applyAlignment="1">
      <alignment horizontal="center" vertical="center" wrapText="1"/>
    </xf>
    <xf numFmtId="0" fontId="23" fillId="0" borderId="0" xfId="0" applyFont="1" applyBorder="1" applyAlignment="1">
      <alignment horizontal="center" vertical="center" wrapText="1"/>
    </xf>
    <xf numFmtId="0" fontId="23" fillId="0" borderId="0" xfId="0" applyFont="1" applyFill="1" applyBorder="1" applyAlignment="1">
      <alignment horizontal="right" vertical="center"/>
    </xf>
    <xf numFmtId="0" fontId="0" fillId="0" borderId="0" xfId="0" applyFill="1">
      <alignment vertical="center"/>
    </xf>
    <xf numFmtId="0" fontId="27" fillId="0" borderId="0" xfId="0" applyFont="1" applyFill="1" applyAlignment="1">
      <alignment horizontal="center" vertical="center"/>
    </xf>
    <xf numFmtId="0" fontId="28" fillId="0" borderId="0" xfId="0" applyFont="1" applyFill="1">
      <alignment vertical="center"/>
    </xf>
    <xf numFmtId="0" fontId="28" fillId="0" borderId="0" xfId="0" applyFont="1" applyFill="1" applyAlignment="1">
      <alignment vertical="center"/>
    </xf>
    <xf numFmtId="0" fontId="28" fillId="0" borderId="0" xfId="0" applyFont="1" applyFill="1" applyAlignment="1">
      <alignment horizontal="right" vertical="center"/>
    </xf>
    <xf numFmtId="0" fontId="28" fillId="0" borderId="2" xfId="0" applyFont="1" applyFill="1" applyBorder="1" applyAlignment="1">
      <alignment horizontal="center" vertical="center"/>
    </xf>
    <xf numFmtId="0" fontId="0" fillId="0" borderId="0" xfId="0" applyNumberFormat="1" applyFill="1">
      <alignment vertical="center"/>
    </xf>
    <xf numFmtId="0" fontId="28" fillId="0" borderId="2" xfId="0" applyNumberFormat="1" applyFont="1" applyFill="1" applyBorder="1" applyAlignment="1">
      <alignment horizontal="left" vertical="center" wrapText="1"/>
    </xf>
    <xf numFmtId="177" fontId="28" fillId="0" borderId="2" xfId="0" applyNumberFormat="1" applyFont="1" applyFill="1" applyBorder="1" applyAlignment="1">
      <alignment horizontal="right" vertical="center" wrapText="1"/>
    </xf>
    <xf numFmtId="0" fontId="29" fillId="0" borderId="0" xfId="111" applyFont="1" applyFill="1" applyAlignment="1">
      <alignment vertical="center"/>
    </xf>
    <xf numFmtId="0" fontId="0" fillId="0" borderId="0" xfId="111" applyFont="1" applyFill="1" applyAlignment="1">
      <alignment vertical="center"/>
    </xf>
    <xf numFmtId="0" fontId="0" fillId="0" borderId="0" xfId="111" applyFill="1" applyAlignment="1">
      <alignment vertical="center"/>
    </xf>
    <xf numFmtId="0" fontId="27" fillId="0" borderId="0" xfId="111" applyFont="1" applyFill="1" applyBorder="1" applyAlignment="1">
      <alignment horizontal="center" vertical="center"/>
    </xf>
    <xf numFmtId="0" fontId="28" fillId="0" borderId="0" xfId="111" applyFont="1" applyFill="1" applyAlignment="1">
      <alignment vertical="center"/>
    </xf>
    <xf numFmtId="0" fontId="28" fillId="0" borderId="0" xfId="111" applyFont="1" applyFill="1" applyAlignment="1">
      <alignment horizontal="right" vertical="center"/>
    </xf>
    <xf numFmtId="0" fontId="29" fillId="0" borderId="2" xfId="111" applyFont="1" applyFill="1" applyBorder="1" applyAlignment="1">
      <alignment horizontal="center" vertical="center" wrapText="1"/>
    </xf>
    <xf numFmtId="0" fontId="29" fillId="0" borderId="2" xfId="4" applyFont="1" applyFill="1" applyBorder="1" applyAlignment="1">
      <alignment horizontal="center" vertical="center" wrapText="1"/>
    </xf>
    <xf numFmtId="0" fontId="0" fillId="0" borderId="2" xfId="4" applyFont="1" applyFill="1" applyBorder="1" applyAlignment="1">
      <alignment vertical="center" wrapText="1"/>
    </xf>
    <xf numFmtId="176" fontId="0" fillId="0" borderId="2" xfId="111" applyNumberFormat="1" applyFill="1" applyBorder="1" applyAlignment="1">
      <alignment horizontal="right" vertical="center" wrapText="1"/>
    </xf>
    <xf numFmtId="0" fontId="0" fillId="0" borderId="2" xfId="21" applyFont="1" applyFill="1" applyBorder="1" applyAlignment="1">
      <alignment vertical="center"/>
    </xf>
    <xf numFmtId="178" fontId="0" fillId="0" borderId="2" xfId="111" applyNumberFormat="1" applyFill="1" applyBorder="1" applyAlignment="1">
      <alignment horizontal="right" vertical="center" wrapText="1"/>
    </xf>
    <xf numFmtId="0" fontId="29" fillId="0" borderId="2" xfId="4" applyFont="1" applyFill="1" applyBorder="1" applyAlignment="1">
      <alignment horizontal="center" vertical="center"/>
    </xf>
    <xf numFmtId="176" fontId="29" fillId="0" borderId="2" xfId="111" applyNumberFormat="1" applyFont="1" applyFill="1" applyBorder="1" applyAlignment="1">
      <alignment horizontal="right" vertical="center" wrapText="1"/>
    </xf>
    <xf numFmtId="0" fontId="29" fillId="0" borderId="2" xfId="111" applyFont="1" applyFill="1" applyBorder="1" applyAlignment="1">
      <alignment horizontal="center" vertical="center"/>
    </xf>
    <xf numFmtId="0" fontId="0" fillId="0" borderId="2" xfId="4" applyFont="1" applyFill="1" applyBorder="1" applyAlignment="1">
      <alignment horizontal="left" vertical="center"/>
    </xf>
    <xf numFmtId="176" fontId="0" fillId="0" borderId="2" xfId="111" applyNumberFormat="1" applyFont="1" applyFill="1" applyBorder="1" applyAlignment="1">
      <alignment horizontal="right" vertical="center" wrapText="1"/>
    </xf>
    <xf numFmtId="0" fontId="0" fillId="0" borderId="2" xfId="111" applyFont="1" applyFill="1" applyBorder="1" applyAlignment="1">
      <alignment vertical="center"/>
    </xf>
    <xf numFmtId="0" fontId="0" fillId="0" borderId="2" xfId="111" applyFill="1" applyBorder="1" applyAlignment="1">
      <alignment vertical="center"/>
    </xf>
    <xf numFmtId="0" fontId="0" fillId="0" borderId="0" xfId="111" applyFill="1" applyAlignment="1">
      <alignment horizontal="center" vertical="center"/>
    </xf>
    <xf numFmtId="176" fontId="0" fillId="0" borderId="0" xfId="111" applyNumberFormat="1" applyFill="1" applyAlignment="1">
      <alignment vertical="center"/>
    </xf>
    <xf numFmtId="0" fontId="28" fillId="0" borderId="0" xfId="114" applyFont="1" applyFill="1">
      <alignment vertical="center"/>
    </xf>
    <xf numFmtId="0" fontId="0" fillId="0" borderId="0" xfId="114" applyFont="1" applyFill="1">
      <alignment vertical="center"/>
    </xf>
    <xf numFmtId="0" fontId="3" fillId="0" borderId="0" xfId="114" applyFill="1">
      <alignment vertical="center"/>
    </xf>
    <xf numFmtId="0" fontId="27" fillId="0" borderId="0" xfId="58" applyNumberFormat="1" applyFont="1" applyFill="1" applyAlignment="1" applyProtection="1">
      <alignment horizontal="center" vertical="center"/>
    </xf>
    <xf numFmtId="49" fontId="28" fillId="0" borderId="1" xfId="112" applyNumberFormat="1" applyFont="1" applyFill="1" applyBorder="1" applyAlignment="1" applyProtection="1">
      <alignment vertical="center"/>
    </xf>
    <xf numFmtId="181" fontId="28" fillId="0" borderId="0" xfId="58" applyNumberFormat="1" applyFont="1" applyFill="1" applyAlignment="1" applyProtection="1">
      <alignment vertical="center"/>
    </xf>
    <xf numFmtId="181" fontId="28" fillId="0" borderId="1" xfId="58" applyNumberFormat="1" applyFont="1" applyFill="1" applyBorder="1" applyAlignment="1" applyProtection="1">
      <alignment vertical="center"/>
    </xf>
    <xf numFmtId="0" fontId="28" fillId="0" borderId="3" xfId="58" applyNumberFormat="1" applyFont="1" applyFill="1" applyBorder="1" applyAlignment="1" applyProtection="1">
      <alignment horizontal="center" vertical="center"/>
    </xf>
    <xf numFmtId="0" fontId="28" fillId="0" borderId="4" xfId="58" applyNumberFormat="1" applyFont="1" applyFill="1" applyBorder="1" applyAlignment="1" applyProtection="1">
      <alignment horizontal="center" vertical="center"/>
    </xf>
    <xf numFmtId="0" fontId="28" fillId="0" borderId="5" xfId="58" applyNumberFormat="1" applyFont="1" applyFill="1" applyBorder="1" applyAlignment="1" applyProtection="1">
      <alignment horizontal="center" vertical="center"/>
    </xf>
    <xf numFmtId="0" fontId="28" fillId="0" borderId="6" xfId="58" applyNumberFormat="1" applyFont="1" applyFill="1" applyBorder="1" applyAlignment="1" applyProtection="1">
      <alignment horizontal="center" vertical="center"/>
    </xf>
    <xf numFmtId="0" fontId="28" fillId="0" borderId="2" xfId="58" applyNumberFormat="1" applyFont="1" applyFill="1" applyBorder="1" applyAlignment="1" applyProtection="1">
      <alignment horizontal="center" vertical="center" wrapText="1"/>
    </xf>
    <xf numFmtId="0" fontId="28" fillId="0" borderId="2" xfId="58" applyNumberFormat="1" applyFont="1" applyFill="1" applyBorder="1" applyAlignment="1" applyProtection="1">
      <alignment horizontal="center" vertical="center"/>
    </xf>
    <xf numFmtId="179" fontId="28" fillId="0" borderId="2" xfId="58" applyNumberFormat="1" applyFont="1" applyFill="1" applyBorder="1" applyAlignment="1" applyProtection="1">
      <alignment horizontal="center" vertical="center"/>
    </xf>
    <xf numFmtId="180" fontId="28" fillId="0" borderId="2" xfId="58" applyNumberFormat="1" applyFont="1" applyFill="1" applyBorder="1" applyAlignment="1" applyProtection="1">
      <alignment horizontal="center" vertical="center"/>
    </xf>
    <xf numFmtId="0" fontId="28" fillId="0" borderId="7" xfId="58" applyNumberFormat="1" applyFont="1" applyFill="1" applyBorder="1" applyAlignment="1" applyProtection="1">
      <alignment horizontal="center" vertical="center"/>
    </xf>
    <xf numFmtId="0" fontId="28" fillId="0" borderId="2" xfId="58" applyFont="1" applyFill="1" applyBorder="1" applyAlignment="1">
      <alignment horizontal="center" vertical="center"/>
    </xf>
    <xf numFmtId="0" fontId="28" fillId="0" borderId="8" xfId="58" applyNumberFormat="1" applyFont="1" applyFill="1" applyBorder="1" applyAlignment="1" applyProtection="1">
      <alignment horizontal="center" vertical="center"/>
    </xf>
    <xf numFmtId="0" fontId="28" fillId="0" borderId="2" xfId="114" applyFont="1" applyFill="1" applyBorder="1" applyAlignment="1">
      <alignment horizontal="center" vertical="center"/>
    </xf>
    <xf numFmtId="0" fontId="30" fillId="0" borderId="0" xfId="114" applyFont="1" applyFill="1" applyAlignment="1">
      <alignment horizontal="center" vertical="center"/>
    </xf>
    <xf numFmtId="0" fontId="0" fillId="0" borderId="0" xfId="58" applyFont="1" applyFill="1" applyAlignment="1"/>
    <xf numFmtId="181" fontId="28" fillId="0" borderId="1" xfId="58" applyNumberFormat="1" applyFont="1" applyFill="1" applyBorder="1" applyAlignment="1" applyProtection="1">
      <alignment horizontal="right" vertical="center"/>
    </xf>
    <xf numFmtId="0" fontId="28" fillId="0" borderId="3" xfId="58" applyFont="1" applyFill="1" applyBorder="1" applyAlignment="1">
      <alignment horizontal="center" vertical="center"/>
    </xf>
    <xf numFmtId="0" fontId="28" fillId="0" borderId="4" xfId="58" applyFont="1" applyFill="1" applyBorder="1" applyAlignment="1">
      <alignment horizontal="center" vertical="center"/>
    </xf>
    <xf numFmtId="0" fontId="28" fillId="0" borderId="5" xfId="58" applyFont="1" applyFill="1" applyBorder="1" applyAlignment="1">
      <alignment horizontal="center" vertical="center"/>
    </xf>
    <xf numFmtId="0" fontId="31" fillId="0" borderId="0" xfId="97" applyFont="1" applyFill="1">
      <alignment vertical="center"/>
    </xf>
    <xf numFmtId="0" fontId="0" fillId="0" borderId="0" xfId="97" applyFont="1" applyFill="1">
      <alignment vertical="center"/>
    </xf>
    <xf numFmtId="0" fontId="0" fillId="0" borderId="0" xfId="97" applyFill="1">
      <alignment vertical="center"/>
    </xf>
    <xf numFmtId="0" fontId="27" fillId="0" borderId="0" xfId="97" applyFont="1" applyFill="1" applyAlignment="1">
      <alignment horizontal="center" vertical="center"/>
    </xf>
    <xf numFmtId="0" fontId="32" fillId="0" borderId="0" xfId="97" applyFont="1" applyFill="1" applyAlignment="1">
      <alignment vertical="center"/>
    </xf>
    <xf numFmtId="0" fontId="28" fillId="0" borderId="0" xfId="97" applyFont="1" applyFill="1" applyAlignment="1">
      <alignment horizontal="right" vertical="center"/>
    </xf>
    <xf numFmtId="0" fontId="29" fillId="0" borderId="2" xfId="97" applyFont="1" applyFill="1" applyBorder="1" applyAlignment="1">
      <alignment horizontal="center" vertical="center"/>
    </xf>
    <xf numFmtId="0" fontId="29" fillId="0" borderId="2" xfId="97" applyFont="1" applyFill="1" applyBorder="1" applyAlignment="1">
      <alignment horizontal="center" vertical="center" wrapText="1"/>
    </xf>
    <xf numFmtId="0" fontId="0" fillId="0" borderId="2" xfId="97" applyFont="1" applyFill="1" applyBorder="1" applyAlignment="1">
      <alignment horizontal="center" vertical="center"/>
    </xf>
    <xf numFmtId="177" fontId="0" fillId="0" borderId="2" xfId="97" applyNumberFormat="1" applyFont="1" applyFill="1" applyBorder="1" applyAlignment="1">
      <alignment horizontal="right" vertical="center"/>
    </xf>
    <xf numFmtId="0" fontId="0" fillId="0" borderId="2" xfId="97" applyFont="1" applyFill="1" applyBorder="1">
      <alignment vertical="center"/>
    </xf>
    <xf numFmtId="0" fontId="0" fillId="0" borderId="0" xfId="0" applyFill="1" applyAlignment="1">
      <alignment vertical="center" wrapText="1"/>
    </xf>
    <xf numFmtId="0" fontId="33" fillId="0" borderId="0" xfId="117" applyFont="1" applyFill="1" applyBorder="1" applyAlignment="1">
      <alignment horizontal="center" vertical="center"/>
    </xf>
    <xf numFmtId="0" fontId="2" fillId="0" borderId="0" xfId="117" applyFill="1">
      <alignment vertical="center"/>
    </xf>
    <xf numFmtId="0" fontId="22" fillId="0" borderId="0" xfId="117" applyFont="1" applyFill="1" applyBorder="1" applyAlignment="1">
      <alignment horizontal="center" vertical="center"/>
    </xf>
    <xf numFmtId="0" fontId="23" fillId="0" borderId="9" xfId="117" applyFont="1" applyFill="1" applyBorder="1" applyAlignment="1">
      <alignment horizontal="center" vertical="center" wrapText="1"/>
    </xf>
    <xf numFmtId="0" fontId="23" fillId="0" borderId="10" xfId="117" applyFont="1" applyFill="1" applyBorder="1" applyAlignment="1">
      <alignment horizontal="center" vertical="center" wrapText="1"/>
    </xf>
    <xf numFmtId="0" fontId="23" fillId="0" borderId="11" xfId="117" applyFont="1" applyFill="1" applyBorder="1" applyAlignment="1">
      <alignment horizontal="center" vertical="center" wrapText="1"/>
    </xf>
    <xf numFmtId="0" fontId="23" fillId="0" borderId="12" xfId="117" applyFont="1" applyFill="1" applyBorder="1" applyAlignment="1">
      <alignment horizontal="center" vertical="center"/>
    </xf>
    <xf numFmtId="0" fontId="23" fillId="0" borderId="13" xfId="117" applyFont="1" applyFill="1" applyBorder="1" applyAlignment="1">
      <alignment horizontal="center" vertical="center"/>
    </xf>
    <xf numFmtId="0" fontId="23" fillId="0" borderId="14" xfId="117" applyFont="1" applyFill="1" applyBorder="1" applyAlignment="1">
      <alignment horizontal="center" vertical="center" wrapText="1"/>
    </xf>
    <xf numFmtId="0" fontId="23" fillId="0" borderId="0" xfId="117" applyFont="1" applyFill="1" applyBorder="1" applyAlignment="1">
      <alignment horizontal="center" vertical="center" wrapText="1"/>
    </xf>
    <xf numFmtId="0" fontId="23" fillId="0" borderId="15" xfId="117" applyFont="1" applyFill="1" applyBorder="1" applyAlignment="1">
      <alignment horizontal="center" vertical="center" wrapText="1"/>
    </xf>
    <xf numFmtId="0" fontId="23" fillId="0" borderId="16" xfId="117" applyFont="1" applyFill="1" applyBorder="1" applyAlignment="1">
      <alignment horizontal="center" vertical="center" wrapText="1"/>
    </xf>
    <xf numFmtId="0" fontId="23" fillId="0" borderId="17" xfId="117" applyFont="1" applyFill="1" applyBorder="1" applyAlignment="1">
      <alignment horizontal="center" vertical="center" wrapText="1"/>
    </xf>
    <xf numFmtId="0" fontId="23" fillId="0" borderId="18" xfId="117" applyFont="1" applyFill="1" applyBorder="1" applyAlignment="1">
      <alignment horizontal="center" vertical="center" wrapText="1"/>
    </xf>
    <xf numFmtId="0" fontId="23" fillId="0" borderId="19" xfId="117" applyFont="1" applyFill="1" applyBorder="1" applyAlignment="1">
      <alignment horizontal="center" vertical="center" wrapText="1"/>
    </xf>
    <xf numFmtId="0" fontId="23" fillId="0" borderId="20" xfId="117" applyFont="1" applyFill="1" applyBorder="1" applyAlignment="1">
      <alignment horizontal="center" vertical="center" wrapText="1"/>
    </xf>
    <xf numFmtId="0" fontId="23" fillId="0" borderId="21" xfId="117" applyFont="1" applyFill="1" applyBorder="1" applyAlignment="1">
      <alignment horizontal="center" vertical="center" wrapText="1"/>
    </xf>
    <xf numFmtId="0" fontId="23" fillId="0" borderId="22" xfId="117" applyFont="1" applyFill="1" applyBorder="1" applyAlignment="1">
      <alignment horizontal="center" vertical="center" wrapText="1"/>
    </xf>
    <xf numFmtId="0" fontId="23" fillId="0" borderId="23" xfId="117" applyFont="1" applyFill="1" applyBorder="1" applyAlignment="1">
      <alignment horizontal="center" vertical="center" wrapText="1"/>
    </xf>
    <xf numFmtId="49" fontId="23" fillId="0" borderId="22" xfId="117" applyNumberFormat="1" applyFont="1" applyFill="1" applyBorder="1" applyAlignment="1">
      <alignment horizontal="center" vertical="center" wrapText="1"/>
    </xf>
    <xf numFmtId="182" fontId="23" fillId="0" borderId="21" xfId="117" applyNumberFormat="1" applyFont="1" applyFill="1" applyBorder="1" applyAlignment="1">
      <alignment horizontal="center" vertical="center" wrapText="1"/>
    </xf>
    <xf numFmtId="182" fontId="23" fillId="0" borderId="23" xfId="117" applyNumberFormat="1" applyFont="1" applyFill="1" applyBorder="1" applyAlignment="1">
      <alignment horizontal="center" vertical="center" wrapText="1"/>
    </xf>
    <xf numFmtId="49" fontId="23" fillId="2" borderId="2" xfId="106" applyNumberFormat="1" applyFont="1" applyFill="1" applyBorder="1" applyAlignment="1">
      <alignment horizontal="left" vertical="center" wrapText="1"/>
    </xf>
    <xf numFmtId="0" fontId="23" fillId="2" borderId="2" xfId="106" applyFont="1" applyFill="1" applyBorder="1" applyAlignment="1">
      <alignment vertical="center" wrapText="1"/>
    </xf>
    <xf numFmtId="49" fontId="23" fillId="2" borderId="6" xfId="106" applyNumberFormat="1" applyFont="1" applyFill="1" applyBorder="1" applyAlignment="1">
      <alignment horizontal="left" vertical="center" wrapText="1"/>
    </xf>
    <xf numFmtId="0" fontId="23" fillId="2" borderId="6" xfId="106" applyFont="1" applyFill="1" applyBorder="1" applyAlignment="1">
      <alignment vertical="center" wrapText="1"/>
    </xf>
    <xf numFmtId="182" fontId="23" fillId="0" borderId="24" xfId="117" applyNumberFormat="1" applyFont="1" applyFill="1" applyBorder="1" applyAlignment="1">
      <alignment horizontal="center" vertical="center" wrapText="1"/>
    </xf>
    <xf numFmtId="182" fontId="2" fillId="0" borderId="2" xfId="117" applyNumberFormat="1" applyFill="1" applyBorder="1" applyAlignment="1">
      <alignment horizontal="center" vertical="center"/>
    </xf>
    <xf numFmtId="0" fontId="2" fillId="0" borderId="2" xfId="117" applyFill="1" applyBorder="1">
      <alignment vertical="center"/>
    </xf>
    <xf numFmtId="49" fontId="2" fillId="0" borderId="2" xfId="117" applyNumberFormat="1" applyFill="1" applyBorder="1">
      <alignment vertical="center"/>
    </xf>
    <xf numFmtId="0" fontId="23" fillId="0" borderId="0" xfId="117" applyFont="1" applyFill="1" applyBorder="1" applyAlignment="1">
      <alignment horizontal="center" vertical="center"/>
    </xf>
    <xf numFmtId="0" fontId="23" fillId="0" borderId="25" xfId="117" applyFont="1" applyFill="1" applyBorder="1" applyAlignment="1">
      <alignment horizontal="center" vertical="center" wrapText="1"/>
    </xf>
    <xf numFmtId="0" fontId="23" fillId="0" borderId="23" xfId="117" applyFont="1" applyFill="1" applyBorder="1" applyAlignment="1">
      <alignment horizontal="center" vertical="center"/>
    </xf>
    <xf numFmtId="0" fontId="23" fillId="0" borderId="26" xfId="117" applyFont="1" applyFill="1" applyBorder="1" applyAlignment="1">
      <alignment horizontal="center" vertical="center"/>
    </xf>
    <xf numFmtId="0" fontId="23" fillId="0" borderId="27" xfId="117" applyFont="1" applyFill="1" applyBorder="1" applyAlignment="1">
      <alignment horizontal="center" vertical="center" wrapText="1"/>
    </xf>
    <xf numFmtId="0" fontId="23" fillId="0" borderId="28" xfId="117" applyFont="1" applyFill="1" applyBorder="1" applyAlignment="1">
      <alignment horizontal="center" vertical="center" wrapText="1"/>
    </xf>
    <xf numFmtId="0" fontId="23" fillId="0" borderId="29" xfId="117" applyFont="1" applyFill="1" applyBorder="1" applyAlignment="1">
      <alignment horizontal="center" vertical="center" wrapText="1"/>
    </xf>
    <xf numFmtId="182" fontId="23" fillId="0" borderId="29" xfId="117" applyNumberFormat="1" applyFont="1" applyFill="1" applyBorder="1" applyAlignment="1">
      <alignment horizontal="center" vertical="center" wrapText="1"/>
    </xf>
    <xf numFmtId="0" fontId="28" fillId="0" borderId="0" xfId="114" applyFont="1" applyFill="1" applyAlignment="1">
      <alignment vertical="center"/>
    </xf>
    <xf numFmtId="182" fontId="28" fillId="0" borderId="2" xfId="58" applyNumberFormat="1" applyFont="1" applyFill="1" applyBorder="1" applyAlignment="1" applyProtection="1">
      <alignment horizontal="center" vertical="center"/>
    </xf>
    <xf numFmtId="0" fontId="3" fillId="0" borderId="0" xfId="115" applyFill="1" applyAlignment="1">
      <alignment vertical="center"/>
    </xf>
    <xf numFmtId="0" fontId="0" fillId="0" borderId="0" xfId="115" applyFont="1" applyFill="1" applyAlignment="1"/>
    <xf numFmtId="0" fontId="28" fillId="0" borderId="0" xfId="115" applyFont="1" applyFill="1" applyAlignment="1"/>
    <xf numFmtId="0" fontId="3" fillId="0" borderId="0" xfId="115" applyFill="1" applyAlignment="1">
      <alignment wrapText="1"/>
    </xf>
    <xf numFmtId="0" fontId="3" fillId="0" borderId="0" xfId="115" applyFill="1" applyAlignment="1"/>
    <xf numFmtId="183" fontId="27" fillId="0" borderId="0" xfId="115" applyNumberFormat="1" applyFont="1" applyFill="1" applyAlignment="1" applyProtection="1">
      <alignment horizontal="center" vertical="center" wrapText="1"/>
    </xf>
    <xf numFmtId="183" fontId="28" fillId="0" borderId="1" xfId="115" applyNumberFormat="1" applyFont="1" applyFill="1" applyBorder="1" applyAlignment="1" applyProtection="1">
      <alignment vertical="center"/>
    </xf>
    <xf numFmtId="183" fontId="28" fillId="0" borderId="0" xfId="115" applyNumberFormat="1" applyFont="1" applyFill="1" applyBorder="1" applyAlignment="1" applyProtection="1">
      <alignment vertical="center" wrapText="1"/>
    </xf>
    <xf numFmtId="183" fontId="32" fillId="0" borderId="0" xfId="115" applyNumberFormat="1" applyFont="1" applyFill="1" applyBorder="1" applyAlignment="1" applyProtection="1">
      <alignment vertical="center" wrapText="1"/>
    </xf>
    <xf numFmtId="183" fontId="28" fillId="0" borderId="3" xfId="115" applyNumberFormat="1" applyFont="1" applyFill="1" applyBorder="1" applyAlignment="1" applyProtection="1">
      <alignment horizontal="center" vertical="center" wrapText="1"/>
    </xf>
    <xf numFmtId="183" fontId="28" fillId="0" borderId="4" xfId="115" applyNumberFormat="1" applyFont="1" applyFill="1" applyBorder="1" applyAlignment="1" applyProtection="1">
      <alignment horizontal="center" vertical="center" wrapText="1"/>
    </xf>
    <xf numFmtId="183" fontId="28" fillId="0" borderId="5" xfId="115" applyNumberFormat="1" applyFont="1" applyFill="1" applyBorder="1" applyAlignment="1" applyProtection="1">
      <alignment horizontal="center" vertical="center" wrapText="1"/>
    </xf>
    <xf numFmtId="183" fontId="28" fillId="0" borderId="2" xfId="115" applyNumberFormat="1" applyFont="1" applyFill="1" applyBorder="1" applyAlignment="1" applyProtection="1">
      <alignment horizontal="centerContinuous" vertical="center"/>
    </xf>
    <xf numFmtId="183" fontId="28" fillId="0" borderId="30" xfId="115" applyNumberFormat="1" applyFont="1" applyFill="1" applyBorder="1" applyAlignment="1" applyProtection="1">
      <alignment horizontal="center" vertical="center" wrapText="1"/>
    </xf>
    <xf numFmtId="183" fontId="28" fillId="0" borderId="31" xfId="115" applyNumberFormat="1" applyFont="1" applyFill="1" applyBorder="1" applyAlignment="1" applyProtection="1">
      <alignment horizontal="center" vertical="center" wrapText="1"/>
    </xf>
    <xf numFmtId="183" fontId="28" fillId="0" borderId="3" xfId="115" applyNumberFormat="1" applyFont="1" applyFill="1" applyBorder="1" applyAlignment="1" applyProtection="1">
      <alignment horizontal="center" vertical="center"/>
    </xf>
    <xf numFmtId="0" fontId="28" fillId="0" borderId="2" xfId="115" applyNumberFormat="1" applyFont="1" applyFill="1" applyBorder="1" applyAlignment="1" applyProtection="1">
      <alignment horizontal="center" vertical="center"/>
    </xf>
    <xf numFmtId="0" fontId="28" fillId="0" borderId="3" xfId="112" applyFont="1" applyFill="1" applyBorder="1" applyAlignment="1">
      <alignment horizontal="center" vertical="center"/>
    </xf>
    <xf numFmtId="0" fontId="28" fillId="0" borderId="5" xfId="112" applyFont="1" applyFill="1" applyBorder="1" applyAlignment="1">
      <alignment horizontal="center" vertical="center"/>
    </xf>
    <xf numFmtId="181" fontId="28" fillId="0" borderId="2" xfId="115" applyNumberFormat="1" applyFont="1" applyFill="1" applyBorder="1" applyAlignment="1" applyProtection="1">
      <alignment horizontal="centerContinuous" vertical="center"/>
    </xf>
    <xf numFmtId="183" fontId="28" fillId="0" borderId="32" xfId="115" applyNumberFormat="1" applyFont="1" applyFill="1" applyBorder="1" applyAlignment="1" applyProtection="1">
      <alignment horizontal="center" vertical="center" wrapText="1"/>
    </xf>
    <xf numFmtId="183" fontId="28" fillId="0" borderId="33" xfId="115" applyNumberFormat="1" applyFont="1" applyFill="1" applyBorder="1" applyAlignment="1" applyProtection="1">
      <alignment horizontal="center" vertical="center" wrapText="1"/>
    </xf>
    <xf numFmtId="183" fontId="28" fillId="0" borderId="30" xfId="115" applyNumberFormat="1" applyFont="1" applyFill="1" applyBorder="1" applyAlignment="1" applyProtection="1">
      <alignment horizontal="center" vertical="center"/>
    </xf>
    <xf numFmtId="0" fontId="28" fillId="0" borderId="6" xfId="112" applyFont="1" applyFill="1" applyBorder="1" applyAlignment="1">
      <alignment horizontal="center" vertical="center" wrapText="1"/>
    </xf>
    <xf numFmtId="181" fontId="28" fillId="0" borderId="3" xfId="115" applyNumberFormat="1" applyFont="1" applyFill="1" applyBorder="1" applyAlignment="1" applyProtection="1">
      <alignment horizontal="center" vertical="center"/>
    </xf>
    <xf numFmtId="183" fontId="28" fillId="0" borderId="34" xfId="115" applyNumberFormat="1" applyFont="1" applyFill="1" applyBorder="1" applyAlignment="1" applyProtection="1">
      <alignment horizontal="center" vertical="center" wrapText="1"/>
    </xf>
    <xf numFmtId="183" fontId="28" fillId="0" borderId="35" xfId="115" applyNumberFormat="1" applyFont="1" applyFill="1" applyBorder="1" applyAlignment="1" applyProtection="1">
      <alignment horizontal="center" vertical="center" wrapText="1"/>
    </xf>
    <xf numFmtId="0" fontId="28" fillId="0" borderId="8" xfId="112" applyFont="1" applyFill="1" applyBorder="1" applyAlignment="1">
      <alignment horizontal="center" vertical="center" wrapText="1"/>
    </xf>
    <xf numFmtId="181" fontId="28" fillId="0" borderId="2" xfId="115" applyNumberFormat="1" applyFont="1" applyFill="1" applyBorder="1" applyAlignment="1" applyProtection="1">
      <alignment horizontal="center" vertical="center" wrapText="1"/>
    </xf>
    <xf numFmtId="184" fontId="28" fillId="0" borderId="3" xfId="112" applyNumberFormat="1" applyFont="1" applyFill="1" applyBorder="1" applyAlignment="1">
      <alignment horizontal="left" vertical="center" wrapText="1"/>
    </xf>
    <xf numFmtId="184" fontId="28" fillId="0" borderId="5" xfId="112" applyNumberFormat="1" applyFont="1" applyFill="1" applyBorder="1" applyAlignment="1">
      <alignment horizontal="left" vertical="center" wrapText="1"/>
    </xf>
    <xf numFmtId="185" fontId="28" fillId="0" borderId="6" xfId="112" applyNumberFormat="1" applyFont="1" applyFill="1" applyBorder="1" applyAlignment="1" applyProtection="1">
      <alignment horizontal="right" vertical="center" wrapText="1"/>
    </xf>
    <xf numFmtId="0" fontId="28" fillId="0" borderId="5" xfId="100" applyFont="1" applyFill="1" applyBorder="1" applyAlignment="1">
      <alignment vertical="center" wrapText="1"/>
    </xf>
    <xf numFmtId="185" fontId="28" fillId="0" borderId="2" xfId="115" applyNumberFormat="1" applyFont="1" applyFill="1" applyBorder="1" applyAlignment="1">
      <alignment horizontal="right" vertical="center" wrapText="1"/>
    </xf>
    <xf numFmtId="4" fontId="28" fillId="0" borderId="2" xfId="126" applyNumberFormat="1" applyFont="1" applyFill="1" applyBorder="1" applyAlignment="1">
      <alignment horizontal="right" vertical="center" wrapText="1"/>
    </xf>
    <xf numFmtId="0" fontId="28" fillId="0" borderId="2" xfId="100" applyFont="1" applyFill="1" applyBorder="1" applyAlignment="1">
      <alignment vertical="center" wrapText="1"/>
    </xf>
    <xf numFmtId="185" fontId="28" fillId="0" borderId="2" xfId="112" applyNumberFormat="1" applyFont="1" applyFill="1" applyBorder="1" applyAlignment="1" applyProtection="1">
      <alignment horizontal="right" vertical="center" wrapText="1"/>
    </xf>
    <xf numFmtId="185" fontId="28" fillId="0" borderId="8" xfId="112" applyNumberFormat="1" applyFont="1" applyFill="1" applyBorder="1" applyAlignment="1" applyProtection="1">
      <alignment horizontal="right" vertical="center" wrapText="1"/>
    </xf>
    <xf numFmtId="184" fontId="28" fillId="0" borderId="4" xfId="112" applyNumberFormat="1" applyFont="1" applyFill="1" applyBorder="1" applyAlignment="1">
      <alignment horizontal="left" vertical="center" wrapText="1"/>
    </xf>
    <xf numFmtId="185" fontId="28" fillId="0" borderId="7" xfId="112" applyNumberFormat="1" applyFont="1" applyFill="1" applyBorder="1" applyAlignment="1" applyProtection="1">
      <alignment horizontal="right" vertical="center" wrapText="1"/>
    </xf>
    <xf numFmtId="0" fontId="28" fillId="0" borderId="3" xfId="112" applyFont="1" applyFill="1" applyBorder="1" applyAlignment="1">
      <alignment horizontal="left" vertical="center" wrapText="1"/>
    </xf>
    <xf numFmtId="0" fontId="28" fillId="0" borderId="5" xfId="112" applyFont="1" applyFill="1" applyBorder="1" applyAlignment="1">
      <alignment horizontal="left" vertical="center" wrapText="1"/>
    </xf>
    <xf numFmtId="0" fontId="28" fillId="0" borderId="2" xfId="116" applyFont="1" applyFill="1" applyBorder="1" applyAlignment="1">
      <alignment vertical="center" wrapText="1"/>
    </xf>
    <xf numFmtId="181" fontId="28" fillId="0" borderId="2" xfId="116" applyNumberFormat="1" applyFont="1" applyFill="1" applyBorder="1" applyAlignment="1">
      <alignment vertical="center" wrapText="1"/>
    </xf>
    <xf numFmtId="0" fontId="28" fillId="0" borderId="3" xfId="116" applyFont="1" applyFill="1" applyBorder="1" applyAlignment="1">
      <alignment vertical="center" wrapText="1"/>
    </xf>
    <xf numFmtId="0" fontId="28" fillId="0" borderId="5" xfId="116" applyFont="1" applyFill="1" applyBorder="1" applyAlignment="1">
      <alignment vertical="center" wrapText="1"/>
    </xf>
    <xf numFmtId="0" fontId="28" fillId="0" borderId="3" xfId="116" applyFont="1" applyFill="1" applyBorder="1" applyAlignment="1">
      <alignment horizontal="center" vertical="center" wrapText="1"/>
    </xf>
    <xf numFmtId="0" fontId="28" fillId="0" borderId="5" xfId="116" applyFont="1" applyFill="1" applyBorder="1" applyAlignment="1">
      <alignment horizontal="center" vertical="center" wrapText="1"/>
    </xf>
    <xf numFmtId="0" fontId="28" fillId="0" borderId="2" xfId="115" applyFont="1" applyFill="1" applyBorder="1" applyAlignment="1">
      <alignment horizontal="left" vertical="center" wrapText="1"/>
    </xf>
    <xf numFmtId="181" fontId="28" fillId="0" borderId="2" xfId="115" applyNumberFormat="1" applyFont="1" applyFill="1" applyBorder="1" applyAlignment="1">
      <alignment horizontal="right" vertical="center" wrapText="1"/>
    </xf>
    <xf numFmtId="0" fontId="28" fillId="0" borderId="3" xfId="115" applyFont="1" applyFill="1" applyBorder="1" applyAlignment="1">
      <alignment horizontal="left" vertical="center" wrapText="1"/>
    </xf>
    <xf numFmtId="0" fontId="28" fillId="0" borderId="5" xfId="115" applyFont="1" applyFill="1" applyBorder="1" applyAlignment="1">
      <alignment horizontal="left" vertical="center" wrapText="1"/>
    </xf>
    <xf numFmtId="0" fontId="28" fillId="0" borderId="3" xfId="112" applyFont="1" applyFill="1" applyBorder="1" applyAlignment="1">
      <alignment horizontal="center" vertical="center" wrapText="1"/>
    </xf>
    <xf numFmtId="0" fontId="28" fillId="0" borderId="5" xfId="112" applyFont="1" applyFill="1" applyBorder="1" applyAlignment="1">
      <alignment horizontal="center" vertical="center" wrapText="1"/>
    </xf>
    <xf numFmtId="0" fontId="28" fillId="0" borderId="3" xfId="112" applyFont="1" applyFill="1" applyBorder="1" applyAlignment="1">
      <alignment vertical="center" wrapText="1"/>
    </xf>
    <xf numFmtId="0" fontId="28" fillId="0" borderId="5" xfId="112" applyFont="1" applyFill="1" applyBorder="1" applyAlignment="1">
      <alignment vertical="center" wrapText="1"/>
    </xf>
    <xf numFmtId="177" fontId="28" fillId="0" borderId="8" xfId="112" applyNumberFormat="1" applyFont="1" applyFill="1" applyBorder="1" applyAlignment="1" applyProtection="1">
      <alignment horizontal="right" vertical="center" wrapText="1"/>
    </xf>
    <xf numFmtId="0" fontId="28" fillId="0" borderId="2" xfId="100" applyFont="1" applyFill="1" applyBorder="1" applyAlignment="1">
      <alignment horizontal="center" vertical="center" wrapText="1"/>
    </xf>
    <xf numFmtId="0" fontId="0" fillId="0" borderId="0" xfId="115" applyFont="1" applyFill="1" applyAlignment="1">
      <alignment wrapText="1"/>
    </xf>
    <xf numFmtId="0" fontId="0" fillId="0" borderId="0" xfId="116" applyFill="1">
      <alignment vertical="center"/>
    </xf>
    <xf numFmtId="0" fontId="0" fillId="0" borderId="0" xfId="116" applyFill="1" applyAlignment="1">
      <alignment vertical="center"/>
    </xf>
    <xf numFmtId="183" fontId="28" fillId="0" borderId="0" xfId="115" applyNumberFormat="1" applyFont="1" applyFill="1" applyAlignment="1" applyProtection="1">
      <alignment horizontal="right" vertical="center" wrapText="1"/>
    </xf>
    <xf numFmtId="0" fontId="28" fillId="0" borderId="2" xfId="115" applyFont="1" applyFill="1" applyBorder="1" applyAlignment="1">
      <alignment horizontal="centerContinuous"/>
    </xf>
    <xf numFmtId="0" fontId="28" fillId="0" borderId="2" xfId="115" applyFont="1" applyFill="1" applyBorder="1" applyAlignment="1">
      <alignment horizontal="centerContinuous" vertical="center"/>
    </xf>
    <xf numFmtId="181" fontId="28" fillId="0" borderId="4" xfId="115" applyNumberFormat="1" applyFont="1" applyFill="1" applyBorder="1" applyAlignment="1" applyProtection="1">
      <alignment horizontal="center" vertical="center"/>
    </xf>
    <xf numFmtId="49" fontId="28" fillId="0" borderId="2" xfId="115" applyNumberFormat="1" applyFont="1" applyFill="1" applyBorder="1" applyAlignment="1">
      <alignment horizontal="center" vertical="center" wrapText="1"/>
    </xf>
    <xf numFmtId="49" fontId="28" fillId="0" borderId="6" xfId="115" applyNumberFormat="1" applyFont="1" applyFill="1" applyBorder="1" applyAlignment="1">
      <alignment horizontal="center" vertical="center" wrapText="1"/>
    </xf>
    <xf numFmtId="0" fontId="28" fillId="0" borderId="2" xfId="115" applyFont="1" applyFill="1" applyBorder="1" applyAlignment="1">
      <alignment horizontal="center" vertical="center" wrapText="1"/>
    </xf>
    <xf numFmtId="49" fontId="28" fillId="0" borderId="2" xfId="115" applyNumberFormat="1" applyFont="1" applyFill="1" applyBorder="1" applyAlignment="1">
      <alignment horizontal="center" vertical="center"/>
    </xf>
    <xf numFmtId="49" fontId="28" fillId="0" borderId="8" xfId="115" applyNumberFormat="1" applyFont="1" applyFill="1" applyBorder="1" applyAlignment="1">
      <alignment horizontal="center" vertical="center" wrapText="1"/>
    </xf>
    <xf numFmtId="4" fontId="28" fillId="0" borderId="2" xfId="115" applyNumberFormat="1" applyFont="1" applyFill="1" applyBorder="1" applyAlignment="1">
      <alignment horizontal="right" vertical="center" wrapText="1"/>
    </xf>
    <xf numFmtId="182" fontId="28" fillId="0" borderId="2" xfId="0" applyNumberFormat="1" applyFont="1" applyFill="1" applyBorder="1" applyAlignment="1" applyProtection="1">
      <alignment horizontal="right" vertical="center" wrapText="1"/>
    </xf>
    <xf numFmtId="0" fontId="28" fillId="0" borderId="0" xfId="116" applyFont="1" applyFill="1">
      <alignment vertical="center"/>
    </xf>
    <xf numFmtId="185" fontId="28" fillId="0" borderId="2" xfId="115" applyNumberFormat="1" applyFont="1" applyFill="1" applyBorder="1" applyAlignment="1" applyProtection="1">
      <alignment horizontal="right" vertical="center" wrapText="1"/>
    </xf>
    <xf numFmtId="185" fontId="28" fillId="0" borderId="2" xfId="115" applyNumberFormat="1" applyFont="1" applyFill="1" applyBorder="1" applyAlignment="1">
      <alignment horizontal="right" vertical="center"/>
    </xf>
    <xf numFmtId="4" fontId="28" fillId="0" borderId="5" xfId="0" applyNumberFormat="1" applyFont="1" applyFill="1" applyBorder="1" applyAlignment="1" applyProtection="1">
      <alignment vertical="center"/>
    </xf>
    <xf numFmtId="4" fontId="28" fillId="0" borderId="2" xfId="115" applyNumberFormat="1" applyFont="1" applyFill="1" applyBorder="1" applyAlignment="1" applyProtection="1">
      <alignment horizontal="right" vertical="center" wrapText="1"/>
    </xf>
    <xf numFmtId="4" fontId="28" fillId="0" borderId="2" xfId="115" applyNumberFormat="1" applyFont="1" applyFill="1" applyBorder="1" applyAlignment="1">
      <alignment horizontal="right" vertical="center"/>
    </xf>
    <xf numFmtId="0" fontId="3" fillId="0" borderId="0" xfId="113" applyFill="1" applyAlignment="1"/>
    <xf numFmtId="0" fontId="27" fillId="0" borderId="0" xfId="113" applyNumberFormat="1" applyFont="1" applyFill="1" applyAlignment="1" applyProtection="1">
      <alignment horizontal="center" vertical="center"/>
    </xf>
    <xf numFmtId="0" fontId="28" fillId="0" borderId="1" xfId="113" applyFont="1" applyFill="1" applyBorder="1" applyAlignment="1">
      <alignment vertical="center"/>
    </xf>
    <xf numFmtId="0" fontId="28" fillId="0" borderId="0" xfId="113" applyFont="1" applyFill="1" applyAlignment="1">
      <alignment vertical="center"/>
    </xf>
    <xf numFmtId="0" fontId="28" fillId="0" borderId="2" xfId="113" applyFont="1" applyFill="1" applyBorder="1" applyAlignment="1">
      <alignment horizontal="center" vertical="center"/>
    </xf>
    <xf numFmtId="0" fontId="28" fillId="0" borderId="2" xfId="113" applyNumberFormat="1" applyFont="1" applyFill="1" applyBorder="1" applyAlignment="1" applyProtection="1">
      <alignment horizontal="center" vertical="center" wrapText="1"/>
    </xf>
    <xf numFmtId="49" fontId="3" fillId="0" borderId="2" xfId="113" applyNumberFormat="1" applyFont="1" applyFill="1" applyBorder="1" applyAlignment="1">
      <alignment horizontal="center" vertical="center" wrapText="1"/>
    </xf>
    <xf numFmtId="49" fontId="3" fillId="0" borderId="3" xfId="113" applyNumberFormat="1" applyFont="1" applyFill="1" applyBorder="1" applyAlignment="1">
      <alignment horizontal="center" vertical="center" wrapText="1"/>
    </xf>
    <xf numFmtId="49" fontId="3" fillId="0" borderId="4" xfId="113" applyNumberFormat="1" applyFont="1" applyFill="1" applyBorder="1" applyAlignment="1">
      <alignment horizontal="center" vertical="center" wrapText="1"/>
    </xf>
    <xf numFmtId="49" fontId="3" fillId="0" borderId="3" xfId="113" applyNumberFormat="1" applyFill="1" applyBorder="1" applyAlignment="1">
      <alignment horizontal="center" vertical="center" wrapText="1"/>
    </xf>
    <xf numFmtId="49" fontId="3" fillId="0" borderId="4" xfId="113" applyNumberFormat="1" applyFill="1" applyBorder="1" applyAlignment="1">
      <alignment horizontal="center" vertical="center" wrapText="1"/>
    </xf>
    <xf numFmtId="0" fontId="28" fillId="0" borderId="2" xfId="113" applyNumberFormat="1" applyFont="1" applyFill="1" applyBorder="1" applyAlignment="1" applyProtection="1">
      <alignment horizontal="center" vertical="center"/>
    </xf>
    <xf numFmtId="49" fontId="3" fillId="0" borderId="6" xfId="113" applyNumberFormat="1" applyFill="1" applyBorder="1" applyAlignment="1">
      <alignment horizontal="center" vertical="center" wrapText="1"/>
    </xf>
    <xf numFmtId="49" fontId="3" fillId="0" borderId="2" xfId="113" applyNumberFormat="1" applyFill="1" applyBorder="1" applyAlignment="1">
      <alignment horizontal="center" vertical="center" wrapText="1"/>
    </xf>
    <xf numFmtId="49" fontId="3" fillId="0" borderId="8" xfId="113" applyNumberFormat="1" applyFont="1" applyFill="1" applyBorder="1" applyAlignment="1">
      <alignment horizontal="center" vertical="center" wrapText="1"/>
    </xf>
    <xf numFmtId="0" fontId="28" fillId="0" borderId="6" xfId="113" applyFont="1" applyFill="1" applyBorder="1" applyAlignment="1">
      <alignment horizontal="center" vertical="center"/>
    </xf>
    <xf numFmtId="0" fontId="28" fillId="0" borderId="3" xfId="113" applyFont="1" applyFill="1" applyBorder="1" applyAlignment="1">
      <alignment horizontal="center" vertical="center"/>
    </xf>
    <xf numFmtId="182" fontId="28" fillId="0" borderId="30" xfId="113" applyNumberFormat="1" applyFont="1" applyFill="1" applyBorder="1" applyAlignment="1">
      <alignment horizontal="center" vertical="center"/>
    </xf>
    <xf numFmtId="182" fontId="28" fillId="0" borderId="6" xfId="113" applyNumberFormat="1" applyFont="1" applyFill="1" applyBorder="1" applyAlignment="1">
      <alignment horizontal="center" vertical="center"/>
    </xf>
    <xf numFmtId="182" fontId="28" fillId="0" borderId="2" xfId="113" applyNumberFormat="1" applyFont="1" applyFill="1" applyBorder="1" applyAlignment="1">
      <alignment horizontal="center" vertical="center"/>
    </xf>
    <xf numFmtId="182" fontId="28" fillId="0" borderId="3" xfId="113" applyNumberFormat="1" applyFont="1" applyFill="1" applyBorder="1" applyAlignment="1">
      <alignment horizontal="center" vertical="center"/>
    </xf>
    <xf numFmtId="49" fontId="3" fillId="0" borderId="5" xfId="113" applyNumberFormat="1" applyFill="1" applyBorder="1" applyAlignment="1">
      <alignment horizontal="center" vertical="center" wrapText="1"/>
    </xf>
    <xf numFmtId="49" fontId="3" fillId="0" borderId="5" xfId="113" applyNumberFormat="1" applyFont="1" applyFill="1" applyBorder="1" applyAlignment="1">
      <alignment horizontal="center" vertical="center" wrapText="1"/>
    </xf>
    <xf numFmtId="49" fontId="3" fillId="0" borderId="31" xfId="113" applyNumberFormat="1" applyFill="1" applyBorder="1" applyAlignment="1">
      <alignment horizontal="center" vertical="center" wrapText="1"/>
    </xf>
    <xf numFmtId="49" fontId="3" fillId="0" borderId="35" xfId="113" applyNumberFormat="1" applyFill="1" applyBorder="1" applyAlignment="1">
      <alignment horizontal="center" vertical="center" wrapText="1"/>
    </xf>
    <xf numFmtId="0" fontId="28" fillId="0" borderId="31" xfId="113" applyFont="1" applyFill="1" applyBorder="1" applyAlignment="1">
      <alignment horizontal="center" vertical="center"/>
    </xf>
    <xf numFmtId="182" fontId="28" fillId="0" borderId="4" xfId="0" applyNumberFormat="1" applyFont="1" applyFill="1" applyBorder="1" applyAlignment="1" applyProtection="1">
      <alignment horizontal="right" vertical="center" wrapText="1"/>
    </xf>
    <xf numFmtId="182" fontId="28" fillId="0" borderId="3" xfId="0" applyNumberFormat="1" applyFont="1" applyFill="1" applyBorder="1" applyAlignment="1" applyProtection="1">
      <alignment horizontal="right" vertical="center" wrapText="1"/>
    </xf>
    <xf numFmtId="182" fontId="0" fillId="0" borderId="5" xfId="0" applyNumberFormat="1" applyFill="1" applyBorder="1">
      <alignment vertical="center"/>
    </xf>
    <xf numFmtId="182" fontId="0" fillId="0" borderId="2" xfId="0" applyNumberFormat="1" applyFill="1" applyBorder="1">
      <alignment vertical="center"/>
    </xf>
    <xf numFmtId="182" fontId="28" fillId="0" borderId="31" xfId="113" applyNumberFormat="1" applyFont="1" applyFill="1" applyBorder="1" applyAlignment="1">
      <alignment horizontal="center" vertical="center"/>
    </xf>
    <xf numFmtId="182" fontId="28" fillId="0" borderId="5" xfId="113" applyNumberFormat="1" applyFont="1" applyFill="1" applyBorder="1" applyAlignment="1">
      <alignment horizontal="center" vertical="center"/>
    </xf>
    <xf numFmtId="0" fontId="3" fillId="0" borderId="0" xfId="113" applyFill="1" applyAlignment="1">
      <alignment horizontal="right" vertical="center"/>
    </xf>
    <xf numFmtId="49" fontId="3" fillId="0" borderId="6" xfId="113" applyNumberFormat="1" applyFont="1" applyFill="1" applyBorder="1" applyAlignment="1">
      <alignment horizontal="center" vertical="center" wrapText="1"/>
    </xf>
    <xf numFmtId="49" fontId="3" fillId="0" borderId="7" xfId="113" applyNumberFormat="1" applyFont="1" applyFill="1" applyBorder="1" applyAlignment="1">
      <alignment horizontal="center" vertical="center" wrapText="1"/>
    </xf>
    <xf numFmtId="182" fontId="28" fillId="0" borderId="2" xfId="127" applyNumberFormat="1" applyFont="1" applyFill="1" applyBorder="1" applyAlignment="1">
      <alignment horizontal="center" vertical="center"/>
    </xf>
    <xf numFmtId="182" fontId="28" fillId="0" borderId="2" xfId="0" applyNumberFormat="1" applyFont="1" applyFill="1" applyBorder="1">
      <alignment vertical="center"/>
    </xf>
    <xf numFmtId="0" fontId="3" fillId="0" borderId="0" xfId="112" applyFill="1" applyAlignment="1"/>
    <xf numFmtId="0" fontId="27" fillId="0" borderId="0" xfId="112" applyFont="1" applyFill="1" applyAlignment="1">
      <alignment horizontal="center" vertical="center"/>
    </xf>
    <xf numFmtId="49" fontId="28" fillId="0" borderId="0" xfId="112" applyNumberFormat="1" applyFont="1" applyFill="1" applyBorder="1" applyAlignment="1" applyProtection="1">
      <alignment vertical="center"/>
    </xf>
    <xf numFmtId="49" fontId="28" fillId="0" borderId="0" xfId="112" applyNumberFormat="1" applyFont="1" applyFill="1" applyBorder="1" applyAlignment="1" applyProtection="1">
      <alignment horizontal="left" vertical="center"/>
    </xf>
    <xf numFmtId="49" fontId="28" fillId="0" borderId="1" xfId="112" applyNumberFormat="1" applyFont="1" applyFill="1" applyBorder="1" applyAlignment="1" applyProtection="1">
      <alignment horizontal="left" vertical="center"/>
    </xf>
    <xf numFmtId="0" fontId="28" fillId="0" borderId="0" xfId="112" applyFont="1" applyFill="1" applyAlignment="1">
      <alignment horizontal="right" vertical="center"/>
    </xf>
    <xf numFmtId="0" fontId="28" fillId="0" borderId="0" xfId="112" applyFont="1" applyFill="1" applyAlignment="1"/>
    <xf numFmtId="49" fontId="30" fillId="0" borderId="2" xfId="112" applyNumberFormat="1" applyFont="1" applyFill="1" applyBorder="1" applyAlignment="1" applyProtection="1">
      <alignment horizontal="center" vertical="center"/>
    </xf>
    <xf numFmtId="49" fontId="30" fillId="0" borderId="5" xfId="112" applyNumberFormat="1" applyFont="1" applyFill="1" applyBorder="1" applyAlignment="1" applyProtection="1">
      <alignment horizontal="center" vertical="center"/>
    </xf>
    <xf numFmtId="0" fontId="30" fillId="0" borderId="7" xfId="112" applyFont="1" applyFill="1" applyBorder="1" applyAlignment="1">
      <alignment horizontal="center" vertical="center"/>
    </xf>
    <xf numFmtId="0" fontId="30" fillId="0" borderId="6" xfId="112" applyFont="1" applyFill="1" applyBorder="1" applyAlignment="1">
      <alignment horizontal="center" vertical="center"/>
    </xf>
    <xf numFmtId="0" fontId="30" fillId="0" borderId="3" xfId="112" applyFont="1" applyFill="1" applyBorder="1" applyAlignment="1">
      <alignment horizontal="center" vertical="center"/>
    </xf>
    <xf numFmtId="0" fontId="30" fillId="0" borderId="5" xfId="112" applyFont="1" applyFill="1" applyBorder="1" applyAlignment="1">
      <alignment horizontal="center" vertical="center"/>
    </xf>
    <xf numFmtId="0" fontId="30" fillId="0" borderId="2" xfId="112" applyFont="1" applyFill="1" applyBorder="1" applyAlignment="1">
      <alignment horizontal="center" vertical="center"/>
    </xf>
    <xf numFmtId="0" fontId="30" fillId="0" borderId="6" xfId="112" applyFont="1" applyFill="1" applyBorder="1" applyAlignment="1">
      <alignment horizontal="center" vertical="center" wrapText="1"/>
    </xf>
    <xf numFmtId="0" fontId="30" fillId="0" borderId="8" xfId="112" applyFont="1" applyFill="1" applyBorder="1" applyAlignment="1">
      <alignment horizontal="center" vertical="center"/>
    </xf>
    <xf numFmtId="0" fontId="30" fillId="0" borderId="8" xfId="112" applyFont="1" applyFill="1" applyBorder="1" applyAlignment="1">
      <alignment horizontal="center" vertical="center" wrapText="1"/>
    </xf>
    <xf numFmtId="0" fontId="30" fillId="0" borderId="35" xfId="112" applyFont="1" applyFill="1" applyBorder="1" applyAlignment="1">
      <alignment horizontal="center" vertical="center"/>
    </xf>
    <xf numFmtId="184" fontId="28" fillId="0" borderId="4" xfId="112" applyNumberFormat="1" applyFont="1" applyFill="1" applyBorder="1" applyAlignment="1">
      <alignment horizontal="left" vertical="center"/>
    </xf>
    <xf numFmtId="185" fontId="28" fillId="0" borderId="35" xfId="112" applyNumberFormat="1" applyFont="1" applyFill="1" applyBorder="1" applyAlignment="1" applyProtection="1">
      <alignment horizontal="right" vertical="center" wrapText="1"/>
    </xf>
    <xf numFmtId="184" fontId="28" fillId="0" borderId="4" xfId="112" applyNumberFormat="1" applyFont="1" applyFill="1" applyBorder="1" applyAlignment="1" applyProtection="1">
      <alignment horizontal="left" vertical="center"/>
    </xf>
    <xf numFmtId="177" fontId="28" fillId="0" borderId="6" xfId="112" applyNumberFormat="1" applyFont="1" applyFill="1" applyBorder="1" applyAlignment="1" applyProtection="1">
      <alignment horizontal="right" vertical="center" wrapText="1"/>
    </xf>
    <xf numFmtId="184" fontId="28" fillId="0" borderId="2" xfId="112" applyNumberFormat="1" applyFont="1" applyFill="1" applyBorder="1" applyAlignment="1" applyProtection="1">
      <alignment horizontal="left" vertical="center"/>
    </xf>
    <xf numFmtId="177" fontId="28" fillId="0" borderId="2" xfId="112" applyNumberFormat="1" applyFont="1" applyFill="1" applyBorder="1" applyAlignment="1"/>
    <xf numFmtId="177" fontId="28" fillId="0" borderId="35" xfId="112" applyNumberFormat="1" applyFont="1" applyFill="1" applyBorder="1" applyAlignment="1"/>
    <xf numFmtId="0" fontId="28" fillId="0" borderId="35" xfId="112" applyFont="1" applyFill="1" applyBorder="1" applyAlignment="1"/>
    <xf numFmtId="186" fontId="28" fillId="0" borderId="2" xfId="112" applyNumberFormat="1" applyFont="1" applyFill="1" applyBorder="1" applyAlignment="1" applyProtection="1">
      <alignment horizontal="right" vertical="center" wrapText="1"/>
    </xf>
    <xf numFmtId="0" fontId="28" fillId="0" borderId="2" xfId="112" applyFont="1" applyFill="1" applyBorder="1" applyAlignment="1"/>
    <xf numFmtId="177" fontId="28" fillId="0" borderId="2" xfId="112" applyNumberFormat="1" applyFont="1" applyFill="1" applyBorder="1" applyAlignment="1" applyProtection="1">
      <alignment horizontal="right" vertical="center"/>
    </xf>
    <xf numFmtId="177" fontId="28" fillId="0" borderId="35" xfId="112" applyNumberFormat="1" applyFont="1" applyFill="1" applyBorder="1" applyAlignment="1" applyProtection="1">
      <alignment horizontal="right" vertical="center"/>
    </xf>
    <xf numFmtId="186" fontId="28" fillId="0" borderId="8" xfId="112" applyNumberFormat="1" applyFont="1" applyFill="1" applyBorder="1" applyAlignment="1" applyProtection="1">
      <alignment horizontal="right" vertical="center" wrapText="1"/>
    </xf>
    <xf numFmtId="0" fontId="28" fillId="0" borderId="5" xfId="112" applyFont="1" applyFill="1" applyBorder="1" applyAlignment="1">
      <alignment horizontal="left" vertical="center"/>
    </xf>
    <xf numFmtId="0" fontId="28" fillId="0" borderId="2" xfId="112" applyFont="1" applyFill="1" applyBorder="1" applyAlignment="1">
      <alignment horizontal="center" vertical="center" wrapText="1"/>
    </xf>
    <xf numFmtId="0" fontId="28" fillId="0" borderId="2" xfId="112" applyFont="1" applyFill="1" applyBorder="1" applyAlignment="1">
      <alignment horizontal="center" vertical="center"/>
    </xf>
    <xf numFmtId="0" fontId="28" fillId="0" borderId="35" xfId="0" applyFont="1" applyFill="1" applyBorder="1">
      <alignment vertical="center"/>
    </xf>
    <xf numFmtId="0" fontId="28" fillId="0" borderId="4" xfId="112" applyFont="1" applyFill="1" applyBorder="1" applyAlignment="1">
      <alignment vertical="center"/>
    </xf>
    <xf numFmtId="177" fontId="28" fillId="0" borderId="2" xfId="112" applyNumberFormat="1" applyFont="1" applyFill="1" applyBorder="1" applyAlignment="1" applyProtection="1">
      <alignment horizontal="right" vertical="center" wrapText="1"/>
    </xf>
    <xf numFmtId="177" fontId="28" fillId="0" borderId="7" xfId="112" applyNumberFormat="1" applyFont="1" applyFill="1" applyBorder="1" applyAlignment="1" applyProtection="1">
      <alignment horizontal="right" vertical="center" wrapText="1"/>
    </xf>
    <xf numFmtId="0" fontId="0" fillId="0" borderId="2" xfId="0" applyFill="1" applyBorder="1">
      <alignment vertical="center"/>
    </xf>
    <xf numFmtId="0" fontId="28" fillId="0" borderId="4" xfId="112" applyFont="1" applyFill="1" applyBorder="1" applyAlignment="1">
      <alignment horizontal="center" vertical="center"/>
    </xf>
  </cellXfs>
  <cellStyles count="130">
    <cellStyle name="常规" xfId="0" builtinId="0"/>
    <cellStyle name="千位分隔" xfId="1" builtinId="3"/>
    <cellStyle name="20% - 着色 6 3" xfId="2"/>
    <cellStyle name="货币" xfId="3" builtinId="4"/>
    <cellStyle name="常规_2012年国有资本经营预算收支总表" xfId="4"/>
    <cellStyle name="百分比" xfId="5" builtinId="5"/>
    <cellStyle name="千位分隔[0]" xfId="6" builtinId="6"/>
    <cellStyle name="强调文字颜色 4" xfId="7"/>
    <cellStyle name="标题" xfId="8"/>
    <cellStyle name="货币[0]" xfId="9" builtinId="7"/>
    <cellStyle name="输入" xfId="10"/>
    <cellStyle name="20% - 强调文字颜色 3" xfId="11"/>
    <cellStyle name="20% - 着色 2 2 2" xfId="12"/>
    <cellStyle name="20% - 着色 3 3" xfId="13"/>
    <cellStyle name="着色 2 2" xfId="14"/>
    <cellStyle name="20% - 着色 6 2" xfId="15"/>
    <cellStyle name="20% - 着色 4 2 2" xfId="16"/>
    <cellStyle name="超链接" xfId="17" builtinId="8"/>
    <cellStyle name="40% - 强调文字颜色 3" xfId="18"/>
    <cellStyle name="差" xfId="19"/>
    <cellStyle name="60% - 强调文字颜色 3" xfId="20"/>
    <cellStyle name="常规 11" xfId="21"/>
    <cellStyle name="已访问的超链接" xfId="22" builtinId="9"/>
    <cellStyle name="注释" xfId="23"/>
    <cellStyle name="20% - 着色 5 2 2" xfId="24"/>
    <cellStyle name="60% - 强调文字颜色 2" xfId="25"/>
    <cellStyle name="标题 4" xfId="26"/>
    <cellStyle name="警告文本" xfId="27"/>
    <cellStyle name="解释性文本" xfId="28"/>
    <cellStyle name="标题 1" xfId="29"/>
    <cellStyle name="标题 2" xfId="30"/>
    <cellStyle name="60% - 强调文字颜色 1" xfId="31"/>
    <cellStyle name="40% - 着色 3 3" xfId="32"/>
    <cellStyle name="标题 3" xfId="33"/>
    <cellStyle name="差_64242C78E6F6009AE0530A08AF09009A" xfId="34"/>
    <cellStyle name="60% - 强调文字颜色 4" xfId="35"/>
    <cellStyle name="输出" xfId="36"/>
    <cellStyle name="计算" xfId="37"/>
    <cellStyle name="检查单元格" xfId="38"/>
    <cellStyle name="20% - 着色 1 2" xfId="39"/>
    <cellStyle name="链接单元格" xfId="40"/>
    <cellStyle name="40% - 着色 5 2" xfId="41"/>
    <cellStyle name="20% - 强调文字颜色 6" xfId="42"/>
    <cellStyle name="强调文字颜色 2" xfId="43"/>
    <cellStyle name="汇总" xfId="44"/>
    <cellStyle name="好" xfId="45"/>
    <cellStyle name="适中" xfId="46"/>
    <cellStyle name="20% - 强调文字颜色 5" xfId="47"/>
    <cellStyle name="强调文字颜色 1" xfId="48"/>
    <cellStyle name="差_64242C78E6FB009AE0530A08AF09009A" xfId="49"/>
    <cellStyle name="20% - 着色 2 2" xfId="50"/>
    <cellStyle name="20% - 强调文字颜色 1" xfId="51"/>
    <cellStyle name="40% - 强调文字颜色 1" xfId="52"/>
    <cellStyle name="20% - 着色 2 3" xfId="53"/>
    <cellStyle name="20% - 强调文字颜色 2" xfId="54"/>
    <cellStyle name="40% - 强调文字颜色 2" xfId="55"/>
    <cellStyle name="强调文字颜色 3" xfId="56"/>
    <cellStyle name="20% - 强调文字颜色 4" xfId="57"/>
    <cellStyle name="常规_新报表页" xfId="58"/>
    <cellStyle name="40% - 强调文字颜色 4" xfId="59"/>
    <cellStyle name="强调文字颜色 5" xfId="60"/>
    <cellStyle name="40% - 强调文字颜色 5" xfId="61"/>
    <cellStyle name="60% - 强调文字颜色 5" xfId="62"/>
    <cellStyle name="60% - 着色 6 2" xfId="63"/>
    <cellStyle name="强调文字颜色 6" xfId="64"/>
    <cellStyle name="40% - 强调文字颜色 6" xfId="65"/>
    <cellStyle name="着色 5 2" xfId="66"/>
    <cellStyle name="60% - 强调文字颜色 6" xfId="67"/>
    <cellStyle name="20% - 着色 3 2" xfId="68"/>
    <cellStyle name="20% - 着色 1 2 2" xfId="69"/>
    <cellStyle name="20% - 着色 1 3" xfId="70"/>
    <cellStyle name="20% - 着色 4 3" xfId="71"/>
    <cellStyle name="20% - 着色 3 2 2" xfId="72"/>
    <cellStyle name="20% - 着色 4 2" xfId="73"/>
    <cellStyle name="着色 1 2" xfId="74"/>
    <cellStyle name="20% - 着色 5 2" xfId="75"/>
    <cellStyle name="20% - 着色 5 3" xfId="76"/>
    <cellStyle name="20% - 着色 6 2 2" xfId="77"/>
    <cellStyle name="40% - 着色 1 2" xfId="78"/>
    <cellStyle name="40% - 着色 2 3" xfId="79"/>
    <cellStyle name="40% - 着色 1 2 2" xfId="80"/>
    <cellStyle name="40% - 着色 1 3" xfId="81"/>
    <cellStyle name="40% - 着色 2 2" xfId="82"/>
    <cellStyle name="40% - 着色 2 2 2" xfId="83"/>
    <cellStyle name="40% - 着色 3 2" xfId="84"/>
    <cellStyle name="40% - 着色 3 2 2" xfId="85"/>
    <cellStyle name="40% - 着色 4 2" xfId="86"/>
    <cellStyle name="40% - 着色 4 2 2" xfId="87"/>
    <cellStyle name="40% - 着色 4 3" xfId="88"/>
    <cellStyle name="40% - 着色 5 2 2" xfId="89"/>
    <cellStyle name="40% - 着色 5 3" xfId="90"/>
    <cellStyle name="40% - 着色 6 2" xfId="91"/>
    <cellStyle name="40% - 着色 6 2 2" xfId="92"/>
    <cellStyle name="40% - 着色 6 3" xfId="93"/>
    <cellStyle name="60% - 着色 1 2" xfId="94"/>
    <cellStyle name="60% - 着色 2 2" xfId="95"/>
    <cellStyle name="60% - 着色 3 2" xfId="96"/>
    <cellStyle name="常规_64242C78E6FB009AE0530A08AF09009A" xfId="97"/>
    <cellStyle name="60% - 着色 4 2" xfId="98"/>
    <cellStyle name="60% - 着色 5 2" xfId="99"/>
    <cellStyle name="百分比_EF4B13E29A0421FAE0430A08200E21FA" xfId="100"/>
    <cellStyle name="差_4901A573031A00CCE0530A08AF0800CC" xfId="101"/>
    <cellStyle name="差_4901E49D450800C2E0530A08AF0800C2" xfId="102"/>
    <cellStyle name="差_615D2EB13C93010EE0530A0804CC5EB5" xfId="103"/>
    <cellStyle name="差_61F0C7FF6ABA0038E0530A0804CC3487" xfId="104"/>
    <cellStyle name="差_64242C78E6F3009AE0530A08AF09009A" xfId="105"/>
    <cellStyle name="常规 2" xfId="106"/>
    <cellStyle name="常规 3" xfId="107"/>
    <cellStyle name="常规 3 2" xfId="108"/>
    <cellStyle name="常规 3_6162030C6A600132E0530A0804CCAD99_c" xfId="109"/>
    <cellStyle name="常规 4" xfId="110"/>
    <cellStyle name="常规 5" xfId="111"/>
    <cellStyle name="常规_405C3AAC5CC200BEE0530A08AF0800BE" xfId="112"/>
    <cellStyle name="常规_417C619A877700A6E0530A08AF0800A6" xfId="113"/>
    <cellStyle name="常规_417D02D353B900DAE0530A08AF0800DA" xfId="114"/>
    <cellStyle name="常规_439B6CFEF4310134E0530A0804CB25FB" xfId="115"/>
    <cellStyle name="常规_64242C78E6F3009AE0530A08AF09009A" xfId="116"/>
    <cellStyle name="常规_64242C78E6F6009AE0530A08AF09009A" xfId="117"/>
    <cellStyle name="好_4901A573031A00CCE0530A08AF0800CC" xfId="118"/>
    <cellStyle name="好_4901E49D450800C2E0530A08AF0800C2" xfId="119"/>
    <cellStyle name="好_615D2EB13C93010EE0530A0804CC5EB5" xfId="120"/>
    <cellStyle name="好_61F0C7FF6ABA0038E0530A0804CC3487" xfId="121"/>
    <cellStyle name="好_64242C78E6F6009AE0530A08AF09009A" xfId="122"/>
    <cellStyle name="着色 3 2" xfId="123"/>
    <cellStyle name="着色 4 2" xfId="124"/>
    <cellStyle name="着色 6 2" xfId="125"/>
    <cellStyle name="常规_0C0E50DD51360000E0530A0804CB2C68" xfId="126"/>
    <cellStyle name="常规_442239306334007CE0530A0804CB3F5E" xfId="127"/>
    <cellStyle name="常规_4422630BD59E014AE0530A0804CCCC24" xfId="128"/>
    <cellStyle name="常规_439B6D647C250158E0530A0804CC3FF1" xfId="129"/>
  </cellStyles>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externalLink" Target="externalLinks/externalLink1.xml"/><Relationship Id="rId14" Type="http://schemas.openxmlformats.org/officeDocument/2006/relationships/externalLink" Target="externalLinks/externalLink2.xml"/><Relationship Id="rId15" Type="http://schemas.openxmlformats.org/officeDocument/2006/relationships/theme" Target="theme/theme1.xml"/><Relationship Id="rId16" Type="http://schemas.openxmlformats.org/officeDocument/2006/relationships/styles" Target="styles.xml"/><Relationship Id="rId17" Type="http://schemas.openxmlformats.org/officeDocument/2006/relationships/sharedStrings" Target="sharedStrings.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HANGHAI_LF\&#39044;&#31639;&#22788;\BY\YS3\97&#20915;&#31639;&#21306;&#21439;&#26368;&#21518;&#27719;&#246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HNCZ/Downloads/2016&#24180;&#39044;&#31639;&#33609;&#26696;1.2/Rar$DI01.390/My%20Documents/2010&#24180;&#39044;&#31639;/&#21381;&#21153;&#20250;/&#19978;&#20250;&#26448;&#26009;/&#38468;&#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1012001"/>
      <sheetName val=""/>
      <sheetName val="各年度收费、罚没、专项收入.xls_Sheet3"/>
      <sheetName val="表二"/>
      <sheetName val="表五"/>
      <sheetName val="2012.2.2 (整合)"/>
      <sheetName val="2012.2.2"/>
      <sheetName val="全市结转"/>
      <sheetName val="提前告知数"/>
      <sheetName val="总人口"/>
      <sheetName val="基础编码"/>
      <sheetName val="省本级收入预计"/>
      <sheetName val="区划对应表"/>
      <sheetName val="1-4余额表"/>
      <sheetName val="四月份月报"/>
      <sheetName val="XL4Poppy"/>
      <sheetName val="DDETABLE "/>
      <sheetName val="#REF"/>
      <sheetName val="中央"/>
      <sheetName val="01北京市"/>
      <sheetName val="2000地方"/>
      <sheetName val="有效性列表"/>
      <sheetName val="录入表"/>
      <sheetName val="DY-（调整特殊因素）增量对应重点（汇报）"/>
      <sheetName val="C01-1"/>
      <sheetName val="mx"/>
      <sheetName val="单位编码"/>
      <sheetName val="Financ. Overview"/>
      <sheetName val="Toolbox"/>
      <sheetName val="Main"/>
      <sheetName val="_ESList"/>
      <sheetName val="一般预算收入"/>
      <sheetName val="表二 汇总表（业务处填）"/>
      <sheetName val="KKKKKKKK"/>
      <sheetName val="农业人口"/>
      <sheetName val="Open"/>
      <sheetName val="事业发展"/>
      <sheetName val="差异系数"/>
      <sheetName val="data"/>
      <sheetName val="公检法司编制"/>
      <sheetName val="行政编制"/>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附表1"/>
      <sheetName val="附表2"/>
      <sheetName val="2010年基金预算收入计划表"/>
      <sheetName val="2010年基金预算支出计划表"/>
      <sheetName val="附表2 (2)"/>
      <sheetName val="Mp-team 1"/>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L24"/>
  <sheetViews>
    <sheetView showGridLines="0" showZeros="0" topLeftCell="A15" workbookViewId="0">
      <selection activeCell="D13" sqref="D13"/>
    </sheetView>
  </sheetViews>
  <sheetFormatPr defaultColWidth="6.875" defaultRowHeight="11.25"/>
  <cols>
    <col min="1" max="1" width="15.5" style="239" customWidth="1"/>
    <col min="2" max="2" width="10.5" style="239" customWidth="1"/>
    <col min="3" max="3" width="11.75" style="239" customWidth="1"/>
    <col min="4" max="4" width="11.9166666666667" style="239" customWidth="1"/>
    <col min="5" max="5" width="7.25" style="239" customWidth="1"/>
    <col min="6" max="6" width="7.5" style="239" customWidth="1"/>
    <col min="7" max="7" width="12.5833333333333" style="239" customWidth="1"/>
    <col min="8" max="8" width="13.25" style="239" customWidth="1"/>
    <col min="9" max="9" width="8.375" style="239" customWidth="1"/>
    <col min="10" max="10" width="10.25" style="239" customWidth="1"/>
    <col min="11" max="11" width="8.375" style="239" customWidth="1"/>
    <col min="12" max="12" width="7.75" style="239" customWidth="1"/>
    <col min="13" max="16384" width="6.875" style="239"/>
  </cols>
  <sheetData>
    <row r="1" ht="42" customHeight="1" spans="1:12">
      <c r="A1" s="240" t="s">
        <v>0</v>
      </c>
      <c r="B1" s="240"/>
      <c r="C1" s="240"/>
      <c r="D1" s="240"/>
      <c r="E1" s="240"/>
      <c r="F1" s="240"/>
      <c r="G1" s="240"/>
      <c r="H1" s="240"/>
      <c r="I1" s="240"/>
      <c r="J1" s="240"/>
      <c r="K1" s="240"/>
      <c r="L1" s="240"/>
    </row>
    <row r="2" ht="15" customHeight="1" spans="1:12">
      <c r="A2" s="241" t="s">
        <v>1</v>
      </c>
      <c r="B2" s="242"/>
      <c r="C2" s="243"/>
      <c r="D2" s="244"/>
      <c r="E2" s="244"/>
      <c r="F2" s="244"/>
      <c r="G2" s="245"/>
      <c r="H2" s="245"/>
      <c r="I2" s="245"/>
      <c r="J2" s="245"/>
      <c r="K2" s="245"/>
      <c r="L2" s="244" t="s">
        <v>2</v>
      </c>
    </row>
    <row r="3" ht="35" customHeight="1" spans="1:12">
      <c r="A3" s="246" t="s">
        <v>3</v>
      </c>
      <c r="B3" s="246"/>
      <c r="C3" s="247" t="s">
        <v>4</v>
      </c>
      <c r="D3" s="247"/>
      <c r="E3" s="247"/>
      <c r="F3" s="247"/>
      <c r="G3" s="247"/>
      <c r="H3" s="247"/>
      <c r="I3" s="247"/>
      <c r="J3" s="247"/>
      <c r="K3" s="247"/>
      <c r="L3" s="247"/>
    </row>
    <row r="4" ht="24" customHeight="1" spans="1:12">
      <c r="A4" s="248" t="s">
        <v>5</v>
      </c>
      <c r="B4" s="248" t="s">
        <v>6</v>
      </c>
      <c r="C4" s="249" t="s">
        <v>7</v>
      </c>
      <c r="D4" s="249" t="s">
        <v>8</v>
      </c>
      <c r="E4" s="250" t="s">
        <v>9</v>
      </c>
      <c r="F4" s="251"/>
      <c r="G4" s="252" t="s">
        <v>10</v>
      </c>
      <c r="H4" s="251"/>
      <c r="I4" s="251"/>
      <c r="J4" s="251"/>
      <c r="K4" s="251"/>
      <c r="L4" s="251"/>
    </row>
    <row r="5" ht="35" customHeight="1" spans="1:12">
      <c r="A5" s="248"/>
      <c r="B5" s="248"/>
      <c r="C5" s="248"/>
      <c r="D5" s="248"/>
      <c r="E5" s="253" t="s">
        <v>11</v>
      </c>
      <c r="F5" s="253" t="s">
        <v>12</v>
      </c>
      <c r="G5" s="250" t="s">
        <v>13</v>
      </c>
      <c r="H5" s="251"/>
      <c r="I5" s="253" t="s">
        <v>14</v>
      </c>
      <c r="J5" s="253" t="s">
        <v>15</v>
      </c>
      <c r="K5" s="253" t="s">
        <v>16</v>
      </c>
      <c r="L5" s="249" t="s">
        <v>17</v>
      </c>
    </row>
    <row r="6" ht="23" customHeight="1" spans="1:12">
      <c r="A6" s="254"/>
      <c r="B6" s="254"/>
      <c r="C6" s="254"/>
      <c r="D6" s="254"/>
      <c r="E6" s="255"/>
      <c r="F6" s="255"/>
      <c r="G6" s="256" t="s">
        <v>18</v>
      </c>
      <c r="H6" s="256" t="s">
        <v>19</v>
      </c>
      <c r="I6" s="255"/>
      <c r="J6" s="255"/>
      <c r="K6" s="255"/>
      <c r="L6" s="254"/>
    </row>
    <row r="7" ht="30" customHeight="1" spans="1:12">
      <c r="A7" s="153" t="s">
        <v>20</v>
      </c>
      <c r="B7" s="155">
        <f>B8+B9+B10</f>
        <v>11961.0149</v>
      </c>
      <c r="C7" s="257" t="s">
        <v>21</v>
      </c>
      <c r="D7" s="155">
        <v>6996.4167</v>
      </c>
      <c r="E7" s="258"/>
      <c r="F7" s="258"/>
      <c r="G7" s="258">
        <v>6996.4167</v>
      </c>
      <c r="H7" s="258">
        <v>6726.8438</v>
      </c>
      <c r="I7" s="258"/>
      <c r="J7" s="258"/>
      <c r="K7" s="258"/>
      <c r="L7" s="258"/>
    </row>
    <row r="8" ht="30" customHeight="1" spans="1:12">
      <c r="A8" s="153" t="s">
        <v>22</v>
      </c>
      <c r="B8" s="160">
        <v>8816.6414</v>
      </c>
      <c r="C8" s="257" t="s">
        <v>23</v>
      </c>
      <c r="D8" s="155">
        <v>6325.4096</v>
      </c>
      <c r="E8" s="258"/>
      <c r="F8" s="258"/>
      <c r="G8" s="160">
        <v>6325.4096</v>
      </c>
      <c r="H8" s="258">
        <v>6071.8098</v>
      </c>
      <c r="I8" s="258"/>
      <c r="J8" s="258"/>
      <c r="K8" s="258"/>
      <c r="L8" s="258"/>
    </row>
    <row r="9" ht="30" customHeight="1" spans="1:12">
      <c r="A9" s="153" t="s">
        <v>24</v>
      </c>
      <c r="B9" s="163">
        <v>2120.3735</v>
      </c>
      <c r="C9" s="259" t="s">
        <v>25</v>
      </c>
      <c r="D9" s="155">
        <v>671.0071</v>
      </c>
      <c r="E9" s="258"/>
      <c r="F9" s="258"/>
      <c r="G9" s="258">
        <v>671.0071</v>
      </c>
      <c r="H9" s="258">
        <v>655.034</v>
      </c>
      <c r="I9" s="258"/>
      <c r="J9" s="258"/>
      <c r="K9" s="258"/>
      <c r="L9" s="258"/>
    </row>
    <row r="10" ht="30" customHeight="1" spans="1:12">
      <c r="A10" s="153" t="s">
        <v>26</v>
      </c>
      <c r="B10" s="155">
        <v>1024</v>
      </c>
      <c r="C10" s="259" t="s">
        <v>27</v>
      </c>
      <c r="D10" s="155">
        <v>4979.2774</v>
      </c>
      <c r="E10" s="258"/>
      <c r="F10" s="258"/>
      <c r="G10" s="258">
        <v>4964.5982</v>
      </c>
      <c r="H10" s="258">
        <v>3106.6316</v>
      </c>
      <c r="I10" s="258"/>
      <c r="J10" s="258"/>
      <c r="K10" s="258"/>
      <c r="L10" s="258">
        <v>14.6792</v>
      </c>
    </row>
    <row r="11" ht="30" customHeight="1" spans="1:12">
      <c r="A11" s="153" t="s">
        <v>28</v>
      </c>
      <c r="B11" s="160"/>
      <c r="C11" s="257" t="s">
        <v>29</v>
      </c>
      <c r="D11" s="260">
        <v>1810.083</v>
      </c>
      <c r="E11" s="258"/>
      <c r="F11" s="258"/>
      <c r="G11" s="258">
        <v>1795.4038</v>
      </c>
      <c r="H11" s="258">
        <v>270.2372</v>
      </c>
      <c r="I11" s="258"/>
      <c r="J11" s="258"/>
      <c r="K11" s="258"/>
      <c r="L11" s="258">
        <v>14.6792</v>
      </c>
    </row>
    <row r="12" ht="30" customHeight="1" spans="1:12">
      <c r="A12" s="153" t="s">
        <v>30</v>
      </c>
      <c r="B12" s="161"/>
      <c r="C12" s="259" t="s">
        <v>31</v>
      </c>
      <c r="D12" s="260">
        <v>3169.1944</v>
      </c>
      <c r="E12" s="258"/>
      <c r="F12" s="258"/>
      <c r="G12" s="258">
        <v>3169.1944</v>
      </c>
      <c r="H12" s="258">
        <v>2836.3944</v>
      </c>
      <c r="I12" s="258"/>
      <c r="J12" s="258"/>
      <c r="K12" s="258"/>
      <c r="L12" s="258"/>
    </row>
    <row r="13" ht="30" customHeight="1" spans="1:12">
      <c r="A13" s="153" t="s">
        <v>32</v>
      </c>
      <c r="B13" s="160"/>
      <c r="C13" s="261"/>
      <c r="D13" s="262"/>
      <c r="E13" s="262"/>
      <c r="F13" s="263"/>
      <c r="G13" s="264"/>
      <c r="H13" s="264"/>
      <c r="I13" s="264"/>
      <c r="J13" s="264"/>
      <c r="K13" s="264"/>
      <c r="L13" s="264"/>
    </row>
    <row r="14" ht="30" customHeight="1" spans="1:12">
      <c r="A14" s="178" t="s">
        <v>33</v>
      </c>
      <c r="B14" s="160">
        <v>14.6792</v>
      </c>
      <c r="C14" s="261"/>
      <c r="D14" s="262"/>
      <c r="E14" s="262"/>
      <c r="F14" s="263"/>
      <c r="G14" s="264"/>
      <c r="H14" s="264"/>
      <c r="I14" s="264"/>
      <c r="J14" s="264"/>
      <c r="K14" s="264"/>
      <c r="L14" s="264"/>
    </row>
    <row r="15" ht="23" customHeight="1" spans="1:12">
      <c r="A15" s="178"/>
      <c r="B15" s="265"/>
      <c r="C15" s="261"/>
      <c r="D15" s="262"/>
      <c r="E15" s="262"/>
      <c r="F15" s="263"/>
      <c r="G15" s="264"/>
      <c r="H15" s="264"/>
      <c r="I15" s="264"/>
      <c r="J15" s="264"/>
      <c r="K15" s="264"/>
      <c r="L15" s="264"/>
    </row>
    <row r="16" ht="26" customHeight="1" spans="1:12">
      <c r="A16" s="178"/>
      <c r="B16" s="265"/>
      <c r="C16" s="266"/>
      <c r="D16" s="267"/>
      <c r="E16" s="268"/>
      <c r="F16" s="268"/>
      <c r="G16" s="264"/>
      <c r="H16" s="264"/>
      <c r="I16" s="264"/>
      <c r="J16" s="264"/>
      <c r="K16" s="264"/>
      <c r="L16" s="264"/>
    </row>
    <row r="17" ht="24" customHeight="1" spans="1:12">
      <c r="A17" s="178"/>
      <c r="B17" s="269"/>
      <c r="C17" s="270"/>
      <c r="D17" s="267"/>
      <c r="E17" s="268"/>
      <c r="F17" s="268"/>
      <c r="G17" s="264"/>
      <c r="H17" s="264"/>
      <c r="I17" s="264"/>
      <c r="J17" s="264"/>
      <c r="K17" s="264"/>
      <c r="L17" s="264"/>
    </row>
    <row r="18" ht="30" customHeight="1" spans="1:12">
      <c r="A18" s="271" t="s">
        <v>34</v>
      </c>
      <c r="B18" s="155">
        <f>B14+B7</f>
        <v>11975.6941</v>
      </c>
      <c r="C18" s="272"/>
      <c r="D18" s="260"/>
      <c r="E18" s="273"/>
      <c r="F18" s="273"/>
      <c r="G18" s="264"/>
      <c r="H18" s="264"/>
      <c r="I18" s="264"/>
      <c r="J18" s="264"/>
      <c r="K18" s="264"/>
      <c r="L18" s="264"/>
    </row>
    <row r="19" ht="30" customHeight="1" spans="1:12">
      <c r="A19" s="178" t="s">
        <v>35</v>
      </c>
      <c r="B19" s="160"/>
      <c r="C19" s="274"/>
      <c r="D19" s="275"/>
      <c r="E19" s="273"/>
      <c r="F19" s="273"/>
      <c r="G19" s="264"/>
      <c r="H19" s="264"/>
      <c r="I19" s="264"/>
      <c r="J19" s="264"/>
      <c r="K19" s="264"/>
      <c r="L19" s="264"/>
    </row>
    <row r="20" ht="30" customHeight="1" spans="1:12">
      <c r="A20" s="153" t="s">
        <v>36</v>
      </c>
      <c r="B20" s="161"/>
      <c r="C20" s="274"/>
      <c r="D20" s="276"/>
      <c r="E20" s="273"/>
      <c r="F20" s="273"/>
      <c r="G20" s="264"/>
      <c r="H20" s="264"/>
      <c r="I20" s="264"/>
      <c r="J20" s="264"/>
      <c r="K20" s="264"/>
      <c r="L20" s="264"/>
    </row>
    <row r="21" ht="30" customHeight="1" spans="1:12">
      <c r="A21" s="153" t="s">
        <v>37</v>
      </c>
      <c r="B21" s="161"/>
      <c r="C21" s="274"/>
      <c r="D21" s="275"/>
      <c r="E21" s="273"/>
      <c r="F21" s="273"/>
      <c r="G21" s="264"/>
      <c r="H21" s="264"/>
      <c r="I21" s="264"/>
      <c r="J21" s="264"/>
      <c r="K21" s="264"/>
      <c r="L21" s="264"/>
    </row>
    <row r="22" ht="30" customHeight="1" spans="1:12">
      <c r="A22" s="153" t="s">
        <v>38</v>
      </c>
      <c r="B22" s="277"/>
      <c r="C22" s="274"/>
      <c r="D22" s="180"/>
      <c r="E22" s="273"/>
      <c r="F22" s="273"/>
      <c r="G22" s="264"/>
      <c r="H22" s="264"/>
      <c r="I22" s="264"/>
      <c r="J22" s="264"/>
      <c r="K22" s="264"/>
      <c r="L22" s="264"/>
    </row>
    <row r="23" ht="24" customHeight="1" spans="1:12">
      <c r="A23" s="176" t="s">
        <v>39</v>
      </c>
      <c r="B23" s="161">
        <f>B18</f>
        <v>11975.6941</v>
      </c>
      <c r="C23" s="278" t="s">
        <v>40</v>
      </c>
      <c r="D23" s="161">
        <f t="shared" ref="D23:H23" si="0">D7+D10</f>
        <v>11975.6941</v>
      </c>
      <c r="E23" s="258"/>
      <c r="F23" s="258"/>
      <c r="G23" s="258">
        <f t="shared" ref="G23:L23" si="1">G7+G10</f>
        <v>11961.0149</v>
      </c>
      <c r="H23" s="258">
        <f>H7+H10</f>
        <v>9833.4754</v>
      </c>
      <c r="I23" s="258"/>
      <c r="J23" s="258"/>
      <c r="K23" s="258"/>
      <c r="L23" s="258">
        <f>L7+L10</f>
        <v>14.6792</v>
      </c>
    </row>
    <row r="24" ht="9.75" customHeight="1"/>
  </sheetData>
  <mergeCells count="16">
    <mergeCell ref="A1:L1"/>
    <mergeCell ref="A3:B3"/>
    <mergeCell ref="C3:L3"/>
    <mergeCell ref="E4:F4"/>
    <mergeCell ref="G4:L4"/>
    <mergeCell ref="G5:H5"/>
    <mergeCell ref="A4:A6"/>
    <mergeCell ref="B4:B6"/>
    <mergeCell ref="C4:C6"/>
    <mergeCell ref="D4:D6"/>
    <mergeCell ref="E5:E6"/>
    <mergeCell ref="F5:F6"/>
    <mergeCell ref="I5:I6"/>
    <mergeCell ref="J5:J6"/>
    <mergeCell ref="K5:K6"/>
    <mergeCell ref="L5:L6"/>
  </mergeCells>
  <printOptions horizontalCentered="1"/>
  <pageMargins left="1.22013888888889" right="1.45625" top="1.0625" bottom="1.0625" header="0.511805555555556" footer="0.511805555555556"/>
  <pageSetup paperSize="9" fitToHeight="100" orientation="landscape" horizontalDpi="600" vertic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V37"/>
  <sheetViews>
    <sheetView showGridLines="0" showZeros="0" workbookViewId="0">
      <selection activeCell="J8" sqref="J8"/>
    </sheetView>
  </sheetViews>
  <sheetFormatPr defaultColWidth="6.875" defaultRowHeight="11.25"/>
  <cols>
    <col min="1" max="1" width="3.58333333333333" style="202" customWidth="1"/>
    <col min="2" max="2" width="3.25" style="202" customWidth="1"/>
    <col min="3" max="3" width="3.58333333333333" style="202" customWidth="1"/>
    <col min="4" max="4" width="17.375" style="202" customWidth="1"/>
    <col min="5" max="5" width="12.8333333333333" style="202" customWidth="1"/>
    <col min="6" max="6" width="8.33333333333333" style="202" customWidth="1"/>
    <col min="7" max="7" width="7.41666666666667" style="202" customWidth="1"/>
    <col min="8" max="8" width="7.625" style="202" customWidth="1"/>
    <col min="9" max="9" width="3.25" style="202" customWidth="1"/>
    <col min="10" max="10" width="10.8333333333333" style="202" customWidth="1"/>
    <col min="11" max="11" width="3" style="202" customWidth="1"/>
    <col min="12" max="12" width="8" style="202" customWidth="1"/>
    <col min="13" max="13" width="7.625" style="202" customWidth="1"/>
    <col min="14" max="14" width="5.625" style="202" customWidth="1"/>
    <col min="15" max="15" width="2.375" style="202" customWidth="1"/>
    <col min="16" max="16" width="7.91666666666667" style="202" customWidth="1"/>
    <col min="17" max="17" width="2.25" style="202" customWidth="1"/>
    <col min="18" max="18" width="2.375" style="202" customWidth="1"/>
    <col min="19" max="19" width="2.625" style="202" customWidth="1"/>
    <col min="20" max="20" width="3.375" style="202" customWidth="1"/>
    <col min="21" max="21" width="2.5" style="202" customWidth="1"/>
    <col min="22" max="22" width="6.375" style="202" customWidth="1"/>
    <col min="23" max="251" width="6.875" style="202" customWidth="1"/>
    <col min="252" max="16384" width="6.875" style="202"/>
  </cols>
  <sheetData>
    <row r="1" ht="42" customHeight="1" spans="1:22">
      <c r="A1" s="203" t="s">
        <v>41</v>
      </c>
      <c r="B1" s="203"/>
      <c r="C1" s="203"/>
      <c r="D1" s="203"/>
      <c r="E1" s="203"/>
      <c r="F1" s="203"/>
      <c r="G1" s="203"/>
      <c r="H1" s="203"/>
      <c r="I1" s="203"/>
      <c r="J1" s="203"/>
      <c r="K1" s="203"/>
      <c r="L1" s="203"/>
      <c r="M1" s="203"/>
      <c r="N1" s="203"/>
      <c r="O1" s="203"/>
      <c r="P1" s="203"/>
      <c r="Q1" s="203"/>
      <c r="R1" s="203"/>
      <c r="S1" s="203"/>
      <c r="T1" s="203"/>
      <c r="U1" s="203"/>
      <c r="V1" s="203"/>
    </row>
    <row r="2" ht="15" customHeight="1" spans="1:22">
      <c r="A2" s="204" t="s">
        <v>1</v>
      </c>
      <c r="B2" s="204"/>
      <c r="C2" s="204"/>
      <c r="D2" s="204"/>
      <c r="E2" s="205"/>
      <c r="F2" s="205"/>
      <c r="G2" s="205"/>
      <c r="H2" s="205"/>
      <c r="I2" s="205"/>
      <c r="J2" s="205"/>
      <c r="K2" s="205"/>
      <c r="L2" s="205"/>
      <c r="M2" s="205"/>
      <c r="N2" s="205"/>
      <c r="O2" s="205"/>
      <c r="P2" s="205"/>
      <c r="V2" s="234" t="s">
        <v>2</v>
      </c>
    </row>
    <row r="3" ht="20.1" customHeight="1" spans="1:22">
      <c r="A3" s="206" t="s">
        <v>42</v>
      </c>
      <c r="B3" s="206"/>
      <c r="C3" s="206"/>
      <c r="D3" s="207" t="s">
        <v>43</v>
      </c>
      <c r="E3" s="208" t="s">
        <v>44</v>
      </c>
      <c r="F3" s="209" t="s">
        <v>45</v>
      </c>
      <c r="G3" s="210"/>
      <c r="H3" s="210"/>
      <c r="I3" s="210"/>
      <c r="J3" s="210"/>
      <c r="K3" s="210"/>
      <c r="L3" s="210"/>
      <c r="M3" s="210"/>
      <c r="N3" s="210"/>
      <c r="O3" s="210"/>
      <c r="P3" s="210"/>
      <c r="Q3" s="224"/>
      <c r="R3" s="224"/>
      <c r="S3" s="208" t="s">
        <v>46</v>
      </c>
      <c r="T3" s="208"/>
      <c r="U3" s="215" t="s">
        <v>47</v>
      </c>
      <c r="V3" s="215" t="s">
        <v>17</v>
      </c>
    </row>
    <row r="4" ht="20.1" customHeight="1" spans="1:22">
      <c r="A4" s="206"/>
      <c r="B4" s="206"/>
      <c r="C4" s="206"/>
      <c r="D4" s="207"/>
      <c r="E4" s="208"/>
      <c r="F4" s="208" t="s">
        <v>8</v>
      </c>
      <c r="G4" s="211" t="s">
        <v>48</v>
      </c>
      <c r="H4" s="212"/>
      <c r="I4" s="223"/>
      <c r="J4" s="211" t="s">
        <v>49</v>
      </c>
      <c r="K4" s="210"/>
      <c r="L4" s="210"/>
      <c r="M4" s="210"/>
      <c r="N4" s="210"/>
      <c r="O4" s="224"/>
      <c r="P4" s="208" t="s">
        <v>50</v>
      </c>
      <c r="Q4" s="208" t="s">
        <v>51</v>
      </c>
      <c r="R4" s="235" t="s">
        <v>52</v>
      </c>
      <c r="S4" s="208" t="s">
        <v>53</v>
      </c>
      <c r="T4" s="208" t="s">
        <v>54</v>
      </c>
      <c r="U4" s="208"/>
      <c r="V4" s="208"/>
    </row>
    <row r="5" ht="20.1" customHeight="1" spans="1:22">
      <c r="A5" s="213" t="s">
        <v>55</v>
      </c>
      <c r="B5" s="213" t="s">
        <v>56</v>
      </c>
      <c r="C5" s="213" t="s">
        <v>57</v>
      </c>
      <c r="D5" s="207"/>
      <c r="E5" s="208"/>
      <c r="F5" s="208"/>
      <c r="G5" s="214" t="s">
        <v>58</v>
      </c>
      <c r="H5" s="215" t="s">
        <v>59</v>
      </c>
      <c r="I5" s="225" t="s">
        <v>60</v>
      </c>
      <c r="J5" s="215" t="s">
        <v>61</v>
      </c>
      <c r="K5" s="208" t="s">
        <v>62</v>
      </c>
      <c r="L5" s="208" t="s">
        <v>63</v>
      </c>
      <c r="M5" s="208" t="s">
        <v>64</v>
      </c>
      <c r="N5" s="208" t="s">
        <v>65</v>
      </c>
      <c r="O5" s="215" t="s">
        <v>66</v>
      </c>
      <c r="P5" s="208"/>
      <c r="Q5" s="208"/>
      <c r="R5" s="236"/>
      <c r="S5" s="208"/>
      <c r="T5" s="208"/>
      <c r="U5" s="208"/>
      <c r="V5" s="208"/>
    </row>
    <row r="6" ht="30" customHeight="1" spans="1:22">
      <c r="A6" s="213"/>
      <c r="B6" s="213"/>
      <c r="C6" s="213"/>
      <c r="D6" s="207"/>
      <c r="E6" s="208"/>
      <c r="F6" s="208"/>
      <c r="G6" s="216"/>
      <c r="H6" s="215"/>
      <c r="I6" s="226"/>
      <c r="J6" s="215"/>
      <c r="K6" s="208"/>
      <c r="L6" s="208"/>
      <c r="M6" s="208"/>
      <c r="N6" s="208"/>
      <c r="O6" s="215"/>
      <c r="P6" s="208"/>
      <c r="Q6" s="208"/>
      <c r="R6" s="216"/>
      <c r="S6" s="208"/>
      <c r="T6" s="208"/>
      <c r="U6" s="208"/>
      <c r="V6" s="208"/>
    </row>
    <row r="7" ht="20.1" customHeight="1" spans="1:22">
      <c r="A7" s="206" t="s">
        <v>67</v>
      </c>
      <c r="B7" s="206" t="s">
        <v>67</v>
      </c>
      <c r="C7" s="206" t="s">
        <v>67</v>
      </c>
      <c r="D7" s="206" t="s">
        <v>67</v>
      </c>
      <c r="E7" s="217">
        <v>1</v>
      </c>
      <c r="F7" s="217">
        <f t="shared" ref="F7:V7" si="0">E7+1</f>
        <v>2</v>
      </c>
      <c r="G7" s="217">
        <f>F7+1</f>
        <v>3</v>
      </c>
      <c r="H7" s="206">
        <f>G7+1</f>
        <v>4</v>
      </c>
      <c r="I7" s="227">
        <f>H7+1</f>
        <v>5</v>
      </c>
      <c r="J7" s="217">
        <f>I7+1</f>
        <v>6</v>
      </c>
      <c r="K7" s="217">
        <f>J7+1</f>
        <v>7</v>
      </c>
      <c r="L7" s="217">
        <f>K7+1</f>
        <v>8</v>
      </c>
      <c r="M7" s="217">
        <f>L7+1</f>
        <v>9</v>
      </c>
      <c r="N7" s="217">
        <f>M7+1</f>
        <v>10</v>
      </c>
      <c r="O7" s="217">
        <f>N7+1</f>
        <v>11</v>
      </c>
      <c r="P7" s="217">
        <f>O7+1</f>
        <v>12</v>
      </c>
      <c r="Q7" s="217">
        <f>P7+1</f>
        <v>13</v>
      </c>
      <c r="R7" s="217">
        <f>Q7+1</f>
        <v>14</v>
      </c>
      <c r="S7" s="217">
        <f>R7+1</f>
        <v>15</v>
      </c>
      <c r="T7" s="217">
        <f>S7+1</f>
        <v>16</v>
      </c>
      <c r="U7" s="217">
        <f>T7+1</f>
        <v>17</v>
      </c>
      <c r="V7" s="217">
        <f>U7+1</f>
        <v>18</v>
      </c>
    </row>
    <row r="8" ht="20.1" customHeight="1" spans="1:22">
      <c r="A8" s="206"/>
      <c r="B8" s="206"/>
      <c r="C8" s="206"/>
      <c r="D8" s="218" t="s">
        <v>8</v>
      </c>
      <c r="E8" s="219">
        <v>11975.6941</v>
      </c>
      <c r="F8" s="219">
        <f>G8+J8</f>
        <v>10937.0149</v>
      </c>
      <c r="G8" s="220">
        <f>H8+I8</f>
        <v>8816.6414</v>
      </c>
      <c r="H8" s="195">
        <v>8816.6414</v>
      </c>
      <c r="I8" s="228"/>
      <c r="J8" s="195">
        <f>L8+M8+N8</f>
        <v>2120.3735</v>
      </c>
      <c r="K8" s="219"/>
      <c r="L8" s="219">
        <v>196.4</v>
      </c>
      <c r="M8" s="195">
        <v>1922.0602</v>
      </c>
      <c r="N8" s="229">
        <v>1.9133</v>
      </c>
      <c r="O8" s="219"/>
      <c r="P8" s="219">
        <v>1024</v>
      </c>
      <c r="Q8" s="219"/>
      <c r="R8" s="219"/>
      <c r="S8" s="219"/>
      <c r="T8" s="219"/>
      <c r="U8" s="219"/>
      <c r="V8" s="237">
        <v>14.6792</v>
      </c>
    </row>
    <row r="9" ht="20.1" customHeight="1" spans="1:22">
      <c r="A9" s="206" t="s">
        <v>68</v>
      </c>
      <c r="B9" s="206" t="s">
        <v>69</v>
      </c>
      <c r="C9" s="206" t="s">
        <v>70</v>
      </c>
      <c r="D9" s="218" t="s">
        <v>71</v>
      </c>
      <c r="E9" s="219">
        <v>5429.7542</v>
      </c>
      <c r="F9" s="219">
        <f t="shared" ref="F9:F21" si="1">G9+J9</f>
        <v>5429.7542</v>
      </c>
      <c r="G9" s="220">
        <f t="shared" ref="G9:G21" si="2">H9+I9</f>
        <v>5215.2542</v>
      </c>
      <c r="H9" s="195">
        <v>5215.2542</v>
      </c>
      <c r="I9" s="228">
        <v>0</v>
      </c>
      <c r="J9" s="195">
        <f t="shared" ref="J9:J21" si="3">L9+M9+N9</f>
        <v>214.5</v>
      </c>
      <c r="K9" s="219"/>
      <c r="L9" s="219"/>
      <c r="M9" s="195">
        <v>214.5</v>
      </c>
      <c r="N9" s="229">
        <v>0</v>
      </c>
      <c r="O9" s="219"/>
      <c r="P9" s="219"/>
      <c r="Q9" s="219"/>
      <c r="R9" s="219"/>
      <c r="S9" s="219"/>
      <c r="T9" s="219"/>
      <c r="U9" s="219"/>
      <c r="V9" s="237">
        <v>0</v>
      </c>
    </row>
    <row r="10" ht="20.1" customHeight="1" spans="1:22">
      <c r="A10" s="206" t="s">
        <v>72</v>
      </c>
      <c r="B10" s="206" t="s">
        <v>69</v>
      </c>
      <c r="C10" s="206" t="s">
        <v>70</v>
      </c>
      <c r="D10" s="218" t="s">
        <v>71</v>
      </c>
      <c r="E10" s="219">
        <v>2</v>
      </c>
      <c r="F10" s="219">
        <f>G10+J10</f>
        <v>2</v>
      </c>
      <c r="G10" s="220">
        <f>H10+I10</f>
        <v>2</v>
      </c>
      <c r="H10" s="195">
        <v>2</v>
      </c>
      <c r="I10" s="230"/>
      <c r="J10" s="195">
        <f>L10+M10+N10</f>
        <v>0</v>
      </c>
      <c r="K10" s="219"/>
      <c r="L10" s="219"/>
      <c r="M10" s="195">
        <v>0</v>
      </c>
      <c r="N10" s="231"/>
      <c r="O10" s="219"/>
      <c r="P10" s="219"/>
      <c r="Q10" s="219"/>
      <c r="R10" s="219"/>
      <c r="S10" s="219"/>
      <c r="T10" s="219"/>
      <c r="U10" s="219"/>
      <c r="V10" s="238"/>
    </row>
    <row r="11" ht="20.1" customHeight="1" spans="1:22">
      <c r="A11" s="206" t="s">
        <v>68</v>
      </c>
      <c r="B11" s="206" t="s">
        <v>69</v>
      </c>
      <c r="C11" s="206" t="s">
        <v>73</v>
      </c>
      <c r="D11" s="218" t="s">
        <v>74</v>
      </c>
      <c r="E11" s="219">
        <v>122.1266</v>
      </c>
      <c r="F11" s="219">
        <f>G11+J11</f>
        <v>122.1266</v>
      </c>
      <c r="G11" s="220">
        <f>H11+I11</f>
        <v>0</v>
      </c>
      <c r="H11" s="195">
        <v>0</v>
      </c>
      <c r="I11" s="228"/>
      <c r="J11" s="195">
        <f>L11+M11+N11</f>
        <v>122.1266</v>
      </c>
      <c r="K11" s="219"/>
      <c r="L11" s="219"/>
      <c r="M11" s="195">
        <v>122.1266</v>
      </c>
      <c r="N11" s="229"/>
      <c r="O11" s="219"/>
      <c r="P11" s="219"/>
      <c r="Q11" s="219"/>
      <c r="R11" s="219"/>
      <c r="S11" s="219"/>
      <c r="T11" s="219"/>
      <c r="U11" s="219"/>
      <c r="V11" s="237">
        <v>0</v>
      </c>
    </row>
    <row r="12" ht="20.1" customHeight="1" spans="1:22">
      <c r="A12" s="206" t="s">
        <v>72</v>
      </c>
      <c r="B12" s="206" t="s">
        <v>69</v>
      </c>
      <c r="C12" s="206" t="s">
        <v>69</v>
      </c>
      <c r="D12" s="218" t="s">
        <v>75</v>
      </c>
      <c r="E12" s="219">
        <v>368.87</v>
      </c>
      <c r="F12" s="219">
        <f>G12+J12</f>
        <v>368.87</v>
      </c>
      <c r="G12" s="220">
        <f>H12+I12</f>
        <v>326.12</v>
      </c>
      <c r="H12" s="195">
        <v>326.12</v>
      </c>
      <c r="I12" s="230"/>
      <c r="J12" s="195">
        <f>L12+M12+N12</f>
        <v>42.75</v>
      </c>
      <c r="K12" s="219"/>
      <c r="L12" s="219"/>
      <c r="M12" s="195">
        <v>42.75</v>
      </c>
      <c r="N12" s="231"/>
      <c r="O12" s="219"/>
      <c r="P12" s="219"/>
      <c r="Q12" s="219"/>
      <c r="R12" s="219"/>
      <c r="S12" s="219"/>
      <c r="T12" s="219"/>
      <c r="U12" s="219"/>
      <c r="V12" s="238"/>
    </row>
    <row r="13" ht="20.1" customHeight="1" spans="1:22">
      <c r="A13" s="206" t="s">
        <v>68</v>
      </c>
      <c r="B13" s="206" t="s">
        <v>69</v>
      </c>
      <c r="C13" s="206" t="s">
        <v>69</v>
      </c>
      <c r="D13" s="218" t="s">
        <v>75</v>
      </c>
      <c r="E13" s="219">
        <v>4132.472</v>
      </c>
      <c r="F13" s="219">
        <f>G13+J13</f>
        <v>3108.472</v>
      </c>
      <c r="G13" s="220">
        <f>H13+I13</f>
        <v>1409.2474</v>
      </c>
      <c r="H13" s="195">
        <v>1409.2474</v>
      </c>
      <c r="I13" s="228"/>
      <c r="J13" s="195">
        <f>L13+M13+N13</f>
        <v>1699.2246</v>
      </c>
      <c r="K13" s="219"/>
      <c r="L13" s="219">
        <v>196.4</v>
      </c>
      <c r="M13" s="195">
        <v>1500.9113</v>
      </c>
      <c r="N13" s="229">
        <v>1.9133</v>
      </c>
      <c r="O13" s="219"/>
      <c r="P13" s="219">
        <v>1024</v>
      </c>
      <c r="Q13" s="219"/>
      <c r="R13" s="219"/>
      <c r="S13" s="219"/>
      <c r="T13" s="219"/>
      <c r="U13" s="219"/>
      <c r="V13" s="237">
        <v>0</v>
      </c>
    </row>
    <row r="14" ht="20.1" customHeight="1" spans="1:22">
      <c r="A14" s="206" t="s">
        <v>76</v>
      </c>
      <c r="B14" s="206" t="s">
        <v>77</v>
      </c>
      <c r="C14" s="206" t="s">
        <v>78</v>
      </c>
      <c r="D14" s="218" t="s">
        <v>79</v>
      </c>
      <c r="E14" s="219">
        <v>143.8885</v>
      </c>
      <c r="F14" s="219">
        <f>G14+J14</f>
        <v>143.8885</v>
      </c>
      <c r="G14" s="220">
        <f>H14+I14</f>
        <v>112.7885</v>
      </c>
      <c r="H14" s="195">
        <v>112.7885</v>
      </c>
      <c r="I14" s="232"/>
      <c r="J14" s="195">
        <f>L14+M14+N14</f>
        <v>31.1</v>
      </c>
      <c r="K14" s="219"/>
      <c r="L14" s="219"/>
      <c r="M14" s="195">
        <v>31.1</v>
      </c>
      <c r="N14" s="219"/>
      <c r="O14" s="219"/>
      <c r="P14" s="219"/>
      <c r="Q14" s="219"/>
      <c r="R14" s="219"/>
      <c r="S14" s="219"/>
      <c r="T14" s="219"/>
      <c r="U14" s="219"/>
      <c r="V14" s="237">
        <v>0</v>
      </c>
    </row>
    <row r="15" ht="20.1" customHeight="1" spans="1:22">
      <c r="A15" s="206" t="s">
        <v>76</v>
      </c>
      <c r="B15" s="206" t="s">
        <v>77</v>
      </c>
      <c r="C15" s="206" t="s">
        <v>77</v>
      </c>
      <c r="D15" s="218" t="s">
        <v>80</v>
      </c>
      <c r="E15" s="219">
        <v>801.8464</v>
      </c>
      <c r="F15" s="219">
        <f>G15+J15</f>
        <v>801.8464</v>
      </c>
      <c r="G15" s="220">
        <f>H15+I15</f>
        <v>796.493</v>
      </c>
      <c r="H15" s="195">
        <v>796.493</v>
      </c>
      <c r="I15" s="232"/>
      <c r="J15" s="195">
        <f>L15+M15+N15</f>
        <v>5.3534</v>
      </c>
      <c r="K15" s="219"/>
      <c r="L15" s="219"/>
      <c r="M15" s="195">
        <v>5.3534</v>
      </c>
      <c r="N15" s="219"/>
      <c r="O15" s="219"/>
      <c r="P15" s="219"/>
      <c r="Q15" s="219"/>
      <c r="R15" s="219"/>
      <c r="S15" s="219"/>
      <c r="T15" s="219"/>
      <c r="U15" s="219"/>
      <c r="V15" s="237">
        <v>0</v>
      </c>
    </row>
    <row r="16" ht="20.1" customHeight="1" spans="1:22">
      <c r="A16" s="206" t="s">
        <v>76</v>
      </c>
      <c r="B16" s="206" t="s">
        <v>81</v>
      </c>
      <c r="C16" s="206" t="s">
        <v>70</v>
      </c>
      <c r="D16" s="218" t="s">
        <v>82</v>
      </c>
      <c r="E16" s="219">
        <v>23.52</v>
      </c>
      <c r="F16" s="219">
        <f>G16+J16</f>
        <v>23.52</v>
      </c>
      <c r="G16" s="220">
        <f>H16+I16</f>
        <v>23.52</v>
      </c>
      <c r="H16" s="195">
        <v>23.52</v>
      </c>
      <c r="I16" s="232"/>
      <c r="J16" s="195">
        <f>L16+M16+N16</f>
        <v>0</v>
      </c>
      <c r="K16" s="219"/>
      <c r="L16" s="219"/>
      <c r="M16" s="195">
        <v>0</v>
      </c>
      <c r="N16" s="219"/>
      <c r="O16" s="219"/>
      <c r="P16" s="219"/>
      <c r="Q16" s="219"/>
      <c r="R16" s="219"/>
      <c r="S16" s="219"/>
      <c r="T16" s="219"/>
      <c r="U16" s="219"/>
      <c r="V16" s="237">
        <v>0</v>
      </c>
    </row>
    <row r="17" ht="20.1" customHeight="1" spans="1:22">
      <c r="A17" s="206" t="s">
        <v>83</v>
      </c>
      <c r="B17" s="206" t="s">
        <v>84</v>
      </c>
      <c r="C17" s="206" t="s">
        <v>70</v>
      </c>
      <c r="D17" s="218" t="s">
        <v>85</v>
      </c>
      <c r="E17" s="219">
        <v>284.9841</v>
      </c>
      <c r="F17" s="219">
        <f>G17+J17</f>
        <v>284.9841</v>
      </c>
      <c r="G17" s="220">
        <f>H17+I17</f>
        <v>284.9841</v>
      </c>
      <c r="H17" s="195">
        <v>284.9841</v>
      </c>
      <c r="I17" s="232"/>
      <c r="J17" s="195">
        <f>L17+M17+N17</f>
        <v>0</v>
      </c>
      <c r="K17" s="219"/>
      <c r="L17" s="219"/>
      <c r="M17" s="195">
        <v>0</v>
      </c>
      <c r="N17" s="219"/>
      <c r="O17" s="219"/>
      <c r="P17" s="219"/>
      <c r="Q17" s="219"/>
      <c r="R17" s="219"/>
      <c r="S17" s="219"/>
      <c r="T17" s="219"/>
      <c r="U17" s="219"/>
      <c r="V17" s="237">
        <v>0</v>
      </c>
    </row>
    <row r="18" ht="20.1" customHeight="1" spans="1:22">
      <c r="A18" s="206" t="s">
        <v>83</v>
      </c>
      <c r="B18" s="206" t="s">
        <v>84</v>
      </c>
      <c r="C18" s="206" t="s">
        <v>69</v>
      </c>
      <c r="D18" s="218" t="s">
        <v>86</v>
      </c>
      <c r="E18" s="219">
        <v>2.8613</v>
      </c>
      <c r="F18" s="219">
        <f>G18+J18</f>
        <v>2.8613</v>
      </c>
      <c r="G18" s="220">
        <f>H18+I18</f>
        <v>0</v>
      </c>
      <c r="H18" s="195">
        <v>0</v>
      </c>
      <c r="I18" s="232"/>
      <c r="J18" s="195">
        <f>L18+M18+N18</f>
        <v>2.8613</v>
      </c>
      <c r="K18" s="219"/>
      <c r="L18" s="219"/>
      <c r="M18" s="195">
        <v>2.8613</v>
      </c>
      <c r="N18" s="219"/>
      <c r="O18" s="219"/>
      <c r="P18" s="219"/>
      <c r="Q18" s="219"/>
      <c r="R18" s="219"/>
      <c r="S18" s="219"/>
      <c r="T18" s="219"/>
      <c r="U18" s="219"/>
      <c r="V18" s="238">
        <v>0</v>
      </c>
    </row>
    <row r="19" ht="20.1" customHeight="1" spans="1:22">
      <c r="A19" s="206" t="s">
        <v>87</v>
      </c>
      <c r="B19" s="206" t="s">
        <v>69</v>
      </c>
      <c r="C19" s="206" t="s">
        <v>70</v>
      </c>
      <c r="D19" s="218" t="s">
        <v>88</v>
      </c>
      <c r="E19" s="219">
        <v>479.4726</v>
      </c>
      <c r="F19" s="219">
        <f>G19+J19</f>
        <v>479.4726</v>
      </c>
      <c r="G19" s="220">
        <f>H19+I19</f>
        <v>478.041</v>
      </c>
      <c r="H19" s="195">
        <v>478.041</v>
      </c>
      <c r="I19" s="232"/>
      <c r="J19" s="195">
        <f>L19+M19+N19</f>
        <v>1.4316</v>
      </c>
      <c r="K19" s="219"/>
      <c r="L19" s="219"/>
      <c r="M19" s="195">
        <v>1.4316</v>
      </c>
      <c r="N19" s="219"/>
      <c r="O19" s="219"/>
      <c r="P19" s="219"/>
      <c r="Q19" s="219"/>
      <c r="R19" s="219"/>
      <c r="S19" s="219"/>
      <c r="T19" s="219"/>
      <c r="U19" s="219"/>
      <c r="V19" s="237">
        <v>0</v>
      </c>
    </row>
    <row r="20" ht="20.1" customHeight="1" spans="1:22">
      <c r="A20" s="206" t="s">
        <v>68</v>
      </c>
      <c r="B20" s="206" t="s">
        <v>69</v>
      </c>
      <c r="C20" s="206" t="s">
        <v>89</v>
      </c>
      <c r="D20" s="218" t="s">
        <v>90</v>
      </c>
      <c r="E20" s="219">
        <v>153.8984</v>
      </c>
      <c r="F20" s="219">
        <f>G20+J20</f>
        <v>139.2192</v>
      </c>
      <c r="G20" s="220">
        <f>H20+I20</f>
        <v>138.1932</v>
      </c>
      <c r="H20" s="195">
        <v>138.1932</v>
      </c>
      <c r="I20" s="232"/>
      <c r="J20" s="195">
        <f>L20+M20+N20</f>
        <v>1.026</v>
      </c>
      <c r="K20" s="219"/>
      <c r="L20" s="219"/>
      <c r="M20" s="195">
        <v>1.026</v>
      </c>
      <c r="N20" s="219"/>
      <c r="O20" s="219"/>
      <c r="P20" s="219"/>
      <c r="Q20" s="219"/>
      <c r="R20" s="219"/>
      <c r="S20" s="219"/>
      <c r="T20" s="219"/>
      <c r="U20" s="219"/>
      <c r="V20" s="238">
        <v>14.6792</v>
      </c>
    </row>
    <row r="21" ht="20.1" customHeight="1" spans="1:22">
      <c r="A21" s="206" t="s">
        <v>68</v>
      </c>
      <c r="B21" s="206" t="s">
        <v>70</v>
      </c>
      <c r="C21" s="206" t="s">
        <v>70</v>
      </c>
      <c r="D21" s="206" t="s">
        <v>91</v>
      </c>
      <c r="E21" s="221">
        <v>30</v>
      </c>
      <c r="F21" s="222">
        <f>G21+J21</f>
        <v>30</v>
      </c>
      <c r="G21" s="221">
        <f>H21+I21</f>
        <v>30</v>
      </c>
      <c r="H21" s="195">
        <v>30</v>
      </c>
      <c r="I21" s="233"/>
      <c r="J21" s="195">
        <f>L21+M21+N21</f>
        <v>0</v>
      </c>
      <c r="K21" s="221"/>
      <c r="L21" s="221"/>
      <c r="M21" s="221"/>
      <c r="N21" s="221"/>
      <c r="O21" s="221"/>
      <c r="P21" s="221"/>
      <c r="Q21" s="221"/>
      <c r="R21" s="221"/>
      <c r="S21" s="221"/>
      <c r="T21" s="221"/>
      <c r="U21" s="221"/>
      <c r="V21" s="221"/>
    </row>
    <row r="22" ht="14.25" customHeight="1"/>
    <row r="23" ht="9.75" customHeight="1"/>
    <row r="24" ht="9.75" customHeight="1"/>
    <row r="25" ht="9.75" customHeight="1"/>
    <row r="26" ht="9.75" customHeight="1"/>
    <row r="27" ht="9.75" customHeight="1"/>
    <row r="28" ht="9.75" customHeight="1"/>
    <row r="29" ht="9.75" customHeight="1"/>
    <row r="30" ht="9.75" customHeight="1"/>
    <row r="31" ht="9.75" customHeight="1"/>
    <row r="32" ht="9.75" customHeight="1"/>
    <row r="33" ht="9.75" customHeight="1"/>
    <row r="34" ht="9.75" customHeight="1"/>
    <row r="35" ht="9.75" customHeight="1"/>
    <row r="36" ht="12.75" customHeight="1"/>
    <row r="37" ht="9.75" customHeight="1"/>
  </sheetData>
  <mergeCells count="29">
    <mergeCell ref="A1:V1"/>
    <mergeCell ref="A2:D2"/>
    <mergeCell ref="F3:Q3"/>
    <mergeCell ref="S3:T3"/>
    <mergeCell ref="G4:I4"/>
    <mergeCell ref="J4:O4"/>
    <mergeCell ref="A5:A6"/>
    <mergeCell ref="B5:B6"/>
    <mergeCell ref="C5:C6"/>
    <mergeCell ref="D3:D6"/>
    <mergeCell ref="E3:E6"/>
    <mergeCell ref="F4:F6"/>
    <mergeCell ref="G5:G6"/>
    <mergeCell ref="H5:H6"/>
    <mergeCell ref="I5:I6"/>
    <mergeCell ref="J5:J6"/>
    <mergeCell ref="K5:K6"/>
    <mergeCell ref="L5:L6"/>
    <mergeCell ref="M5:M6"/>
    <mergeCell ref="N5:N6"/>
    <mergeCell ref="O5:O6"/>
    <mergeCell ref="P4:P6"/>
    <mergeCell ref="Q4:Q6"/>
    <mergeCell ref="R4:R6"/>
    <mergeCell ref="S4:S6"/>
    <mergeCell ref="T4:T6"/>
    <mergeCell ref="U3:U6"/>
    <mergeCell ref="V3:V6"/>
    <mergeCell ref="A3:C4"/>
  </mergeCells>
  <printOptions horizontalCentered="1"/>
  <pageMargins left="0.0388888888888889" right="0.471527777777778" top="0.0777777777777778" bottom="0.0777777777777778" header="0.5" footer="0.5"/>
  <pageSetup paperSize="9" orientation="landscape" horizontalDpi="600" vertic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L45"/>
  <sheetViews>
    <sheetView showGridLines="0" showZeros="0" workbookViewId="0">
      <selection activeCell="I19" sqref="I19"/>
    </sheetView>
  </sheetViews>
  <sheetFormatPr defaultColWidth="7" defaultRowHeight="11.25"/>
  <cols>
    <col min="1" max="1" width="4.625" style="49" customWidth="1"/>
    <col min="2" max="3" width="4.125" style="49" customWidth="1"/>
    <col min="4" max="4" width="15.875" style="49" customWidth="1"/>
    <col min="5" max="5" width="11.5" style="49" customWidth="1"/>
    <col min="6" max="6" width="11.9166666666667" style="49" customWidth="1"/>
    <col min="7" max="7" width="11" style="49" customWidth="1"/>
    <col min="8" max="8" width="10.25" style="49" customWidth="1"/>
    <col min="9" max="9" width="9.625" style="49" customWidth="1"/>
    <col min="10" max="10" width="10.75" style="49" customWidth="1"/>
    <col min="11" max="11" width="8.75" style="49" customWidth="1"/>
    <col min="12" max="12" width="9.625" style="49" customWidth="1"/>
    <col min="13" max="16384" width="7" style="49"/>
  </cols>
  <sheetData>
    <row r="1" ht="42" customHeight="1" spans="1:12">
      <c r="A1" s="50" t="s">
        <v>92</v>
      </c>
      <c r="B1" s="50"/>
      <c r="C1" s="50"/>
      <c r="D1" s="50"/>
      <c r="E1" s="50"/>
      <c r="F1" s="50"/>
      <c r="G1" s="50"/>
      <c r="H1" s="50"/>
      <c r="I1" s="50"/>
      <c r="J1" s="50"/>
      <c r="K1" s="50"/>
      <c r="L1" s="50"/>
    </row>
    <row r="2" ht="15" customHeight="1" spans="1:12">
      <c r="A2" s="51" t="s">
        <v>1</v>
      </c>
      <c r="B2" s="51"/>
      <c r="C2" s="51"/>
      <c r="D2" s="51"/>
      <c r="E2" s="52"/>
      <c r="F2" s="52"/>
      <c r="G2" s="53"/>
      <c r="H2" s="53"/>
      <c r="I2" s="53"/>
      <c r="J2" s="53"/>
      <c r="K2" s="53"/>
      <c r="L2" s="68" t="s">
        <v>2</v>
      </c>
    </row>
    <row r="3" s="47" customFormat="1" ht="16.5" customHeight="1" spans="1:12">
      <c r="A3" s="54" t="s">
        <v>93</v>
      </c>
      <c r="B3" s="55"/>
      <c r="C3" s="56"/>
      <c r="D3" s="57" t="s">
        <v>43</v>
      </c>
      <c r="E3" s="58" t="s">
        <v>44</v>
      </c>
      <c r="F3" s="59" t="s">
        <v>94</v>
      </c>
      <c r="G3" s="59"/>
      <c r="H3" s="59"/>
      <c r="I3" s="59"/>
      <c r="J3" s="59"/>
      <c r="K3" s="59"/>
      <c r="L3" s="59"/>
    </row>
    <row r="4" s="47" customFormat="1" ht="14.25" customHeight="1" spans="1:12">
      <c r="A4" s="60" t="s">
        <v>55</v>
      </c>
      <c r="B4" s="61" t="s">
        <v>56</v>
      </c>
      <c r="C4" s="61" t="s">
        <v>57</v>
      </c>
      <c r="D4" s="62"/>
      <c r="E4" s="58"/>
      <c r="F4" s="58" t="s">
        <v>8</v>
      </c>
      <c r="G4" s="63" t="s">
        <v>95</v>
      </c>
      <c r="H4" s="63"/>
      <c r="I4" s="63"/>
      <c r="J4" s="69" t="s">
        <v>96</v>
      </c>
      <c r="K4" s="70"/>
      <c r="L4" s="71"/>
    </row>
    <row r="5" s="47" customFormat="1" ht="28.5" customHeight="1" spans="1:12">
      <c r="A5" s="60"/>
      <c r="B5" s="61"/>
      <c r="C5" s="61"/>
      <c r="D5" s="64"/>
      <c r="E5" s="58"/>
      <c r="F5" s="58"/>
      <c r="G5" s="58" t="s">
        <v>18</v>
      </c>
      <c r="H5" s="58" t="s">
        <v>97</v>
      </c>
      <c r="I5" s="58" t="s">
        <v>98</v>
      </c>
      <c r="J5" s="58" t="s">
        <v>18</v>
      </c>
      <c r="K5" s="58" t="s">
        <v>99</v>
      </c>
      <c r="L5" s="58" t="s">
        <v>100</v>
      </c>
    </row>
    <row r="6" s="47" customFormat="1" ht="20.1" customHeight="1" spans="1:12">
      <c r="A6" s="65" t="s">
        <v>67</v>
      </c>
      <c r="B6" s="61" t="s">
        <v>67</v>
      </c>
      <c r="C6" s="61" t="s">
        <v>67</v>
      </c>
      <c r="D6" s="61" t="s">
        <v>67</v>
      </c>
      <c r="E6" s="59">
        <v>1</v>
      </c>
      <c r="F6" s="59">
        <v>2</v>
      </c>
      <c r="G6" s="59">
        <v>3</v>
      </c>
      <c r="H6" s="59">
        <v>4</v>
      </c>
      <c r="I6" s="59">
        <v>5</v>
      </c>
      <c r="J6" s="59">
        <v>6</v>
      </c>
      <c r="K6" s="59">
        <v>7</v>
      </c>
      <c r="L6" s="59">
        <v>8</v>
      </c>
    </row>
    <row r="7" s="47" customFormat="1" ht="20.1" customHeight="1" spans="1:12">
      <c r="A7" s="65"/>
      <c r="B7" s="61"/>
      <c r="C7" s="61"/>
      <c r="D7" s="61" t="s">
        <v>8</v>
      </c>
      <c r="E7" s="123">
        <v>11975.6941</v>
      </c>
      <c r="F7" s="123">
        <v>11975.6941</v>
      </c>
      <c r="G7" s="123">
        <v>6996.4167</v>
      </c>
      <c r="H7" s="123">
        <v>6325.4096</v>
      </c>
      <c r="I7" s="123">
        <v>671.0071</v>
      </c>
      <c r="J7" s="123">
        <v>4979.2774</v>
      </c>
      <c r="K7" s="123">
        <v>1810.083</v>
      </c>
      <c r="L7" s="123">
        <v>3169.1944</v>
      </c>
    </row>
    <row r="8" s="47" customFormat="1" ht="20.1" customHeight="1" spans="1:12">
      <c r="A8" s="65" t="s">
        <v>68</v>
      </c>
      <c r="B8" s="61" t="s">
        <v>69</v>
      </c>
      <c r="C8" s="61" t="s">
        <v>70</v>
      </c>
      <c r="D8" s="61" t="s">
        <v>71</v>
      </c>
      <c r="E8" s="123">
        <v>5429.7542</v>
      </c>
      <c r="F8" s="123">
        <v>5429.7542</v>
      </c>
      <c r="G8" s="123">
        <v>5204.5172</v>
      </c>
      <c r="H8" s="123">
        <v>4549.4832</v>
      </c>
      <c r="I8" s="123">
        <v>655.034</v>
      </c>
      <c r="J8" s="123">
        <v>225.237</v>
      </c>
      <c r="K8" s="123">
        <v>96.8</v>
      </c>
      <c r="L8" s="123">
        <v>128.437</v>
      </c>
    </row>
    <row r="9" s="47" customFormat="1" ht="20.1" customHeight="1" spans="1:12">
      <c r="A9" s="65" t="s">
        <v>72</v>
      </c>
      <c r="B9" s="61" t="s">
        <v>69</v>
      </c>
      <c r="C9" s="61" t="s">
        <v>70</v>
      </c>
      <c r="D9" s="61" t="s">
        <v>71</v>
      </c>
      <c r="E9" s="123">
        <v>2</v>
      </c>
      <c r="F9" s="123">
        <v>2</v>
      </c>
      <c r="G9" s="123"/>
      <c r="H9" s="123">
        <v>0</v>
      </c>
      <c r="I9" s="123">
        <v>0</v>
      </c>
      <c r="J9" s="123">
        <v>2</v>
      </c>
      <c r="K9" s="123">
        <v>2</v>
      </c>
      <c r="L9" s="123">
        <v>0</v>
      </c>
    </row>
    <row r="10" s="47" customFormat="1" ht="20.1" customHeight="1" spans="1:12">
      <c r="A10" s="65" t="s">
        <v>68</v>
      </c>
      <c r="B10" s="61" t="s">
        <v>69</v>
      </c>
      <c r="C10" s="61" t="s">
        <v>73</v>
      </c>
      <c r="D10" s="61" t="s">
        <v>74</v>
      </c>
      <c r="E10" s="123">
        <v>122.1266</v>
      </c>
      <c r="F10" s="123">
        <v>122.1266</v>
      </c>
      <c r="G10" s="123">
        <v>55.3266</v>
      </c>
      <c r="H10" s="123">
        <v>39.3535</v>
      </c>
      <c r="I10" s="123">
        <v>15.9731</v>
      </c>
      <c r="J10" s="123">
        <v>66.8</v>
      </c>
      <c r="K10" s="123">
        <v>66.8</v>
      </c>
      <c r="L10" s="123">
        <v>0</v>
      </c>
    </row>
    <row r="11" s="47" customFormat="1" ht="20.1" customHeight="1" spans="1:12">
      <c r="A11" s="65" t="s">
        <v>68</v>
      </c>
      <c r="B11" s="61" t="s">
        <v>69</v>
      </c>
      <c r="C11" s="61" t="s">
        <v>69</v>
      </c>
      <c r="D11" s="61" t="s">
        <v>75</v>
      </c>
      <c r="E11" s="123">
        <v>4132.472</v>
      </c>
      <c r="F11" s="123">
        <v>4132.472</v>
      </c>
      <c r="G11" s="123">
        <v>0</v>
      </c>
      <c r="H11" s="123">
        <v>0</v>
      </c>
      <c r="I11" s="123">
        <v>0</v>
      </c>
      <c r="J11" s="123">
        <v>4132.472</v>
      </c>
      <c r="K11" s="123">
        <v>1473.9246</v>
      </c>
      <c r="L11" s="123">
        <v>2658.5474</v>
      </c>
    </row>
    <row r="12" s="47" customFormat="1" ht="20.1" customHeight="1" spans="1:12">
      <c r="A12" s="65" t="s">
        <v>72</v>
      </c>
      <c r="B12" s="61" t="s">
        <v>69</v>
      </c>
      <c r="C12" s="61" t="s">
        <v>69</v>
      </c>
      <c r="D12" s="61" t="s">
        <v>75</v>
      </c>
      <c r="E12" s="123">
        <v>368.87</v>
      </c>
      <c r="F12" s="123">
        <v>368.87</v>
      </c>
      <c r="G12" s="123"/>
      <c r="H12" s="123">
        <v>0</v>
      </c>
      <c r="I12" s="123">
        <v>0</v>
      </c>
      <c r="J12" s="123">
        <v>368.87</v>
      </c>
      <c r="K12" s="123">
        <v>76.66</v>
      </c>
      <c r="L12" s="123">
        <v>292.21</v>
      </c>
    </row>
    <row r="13" s="47" customFormat="1" ht="20.1" customHeight="1" spans="1:12">
      <c r="A13" s="65" t="s">
        <v>76</v>
      </c>
      <c r="B13" s="61" t="s">
        <v>77</v>
      </c>
      <c r="C13" s="61" t="s">
        <v>78</v>
      </c>
      <c r="D13" s="61" t="s">
        <v>79</v>
      </c>
      <c r="E13" s="123">
        <v>143.8885</v>
      </c>
      <c r="F13" s="123">
        <v>143.8885</v>
      </c>
      <c r="G13" s="123">
        <v>143.8885</v>
      </c>
      <c r="H13" s="123">
        <v>143.8885</v>
      </c>
      <c r="I13" s="123">
        <v>0</v>
      </c>
      <c r="J13" s="123">
        <v>0</v>
      </c>
      <c r="K13" s="123">
        <v>0</v>
      </c>
      <c r="L13" s="123">
        <v>0</v>
      </c>
    </row>
    <row r="14" s="47" customFormat="1" ht="20.1" customHeight="1" spans="1:12">
      <c r="A14" s="65" t="s">
        <v>76</v>
      </c>
      <c r="B14" s="61" t="s">
        <v>77</v>
      </c>
      <c r="C14" s="61" t="s">
        <v>77</v>
      </c>
      <c r="D14" s="61" t="s">
        <v>80</v>
      </c>
      <c r="E14" s="123">
        <v>801.8464</v>
      </c>
      <c r="F14" s="123">
        <v>801.8464</v>
      </c>
      <c r="G14" s="123">
        <v>801.8464</v>
      </c>
      <c r="H14" s="123">
        <v>801.8464</v>
      </c>
      <c r="I14" s="123">
        <v>0</v>
      </c>
      <c r="J14" s="123">
        <v>0</v>
      </c>
      <c r="K14" s="123">
        <v>0</v>
      </c>
      <c r="L14" s="123">
        <v>0</v>
      </c>
    </row>
    <row r="15" s="47" customFormat="1" ht="20.1" customHeight="1" spans="1:12">
      <c r="A15" s="65" t="s">
        <v>76</v>
      </c>
      <c r="B15" s="61" t="s">
        <v>81</v>
      </c>
      <c r="C15" s="61" t="s">
        <v>70</v>
      </c>
      <c r="D15" s="61" t="s">
        <v>82</v>
      </c>
      <c r="E15" s="123">
        <v>23.52</v>
      </c>
      <c r="F15" s="123">
        <v>23.52</v>
      </c>
      <c r="G15" s="123">
        <v>23.52</v>
      </c>
      <c r="H15" s="123">
        <v>23.52</v>
      </c>
      <c r="I15" s="123">
        <v>0</v>
      </c>
      <c r="J15" s="123">
        <v>0</v>
      </c>
      <c r="K15" s="123">
        <v>0</v>
      </c>
      <c r="L15" s="123">
        <v>0</v>
      </c>
    </row>
    <row r="16" s="47" customFormat="1" ht="20.1" customHeight="1" spans="1:12">
      <c r="A16" s="65" t="s">
        <v>83</v>
      </c>
      <c r="B16" s="61" t="s">
        <v>84</v>
      </c>
      <c r="C16" s="61" t="s">
        <v>70</v>
      </c>
      <c r="D16" s="61" t="s">
        <v>85</v>
      </c>
      <c r="E16" s="123">
        <v>284.9841</v>
      </c>
      <c r="F16" s="123">
        <v>284.9841</v>
      </c>
      <c r="G16" s="123">
        <v>284.9841</v>
      </c>
      <c r="H16" s="123">
        <v>284.9841</v>
      </c>
      <c r="I16" s="123">
        <v>0</v>
      </c>
      <c r="J16" s="123">
        <v>0</v>
      </c>
      <c r="K16" s="123">
        <v>0</v>
      </c>
      <c r="L16" s="123">
        <v>0</v>
      </c>
    </row>
    <row r="17" s="47" customFormat="1" ht="20.1" customHeight="1" spans="1:12">
      <c r="A17" s="65" t="s">
        <v>83</v>
      </c>
      <c r="B17" s="61" t="s">
        <v>84</v>
      </c>
      <c r="C17" s="61" t="s">
        <v>69</v>
      </c>
      <c r="D17" s="61" t="s">
        <v>86</v>
      </c>
      <c r="E17" s="123">
        <v>2.8613</v>
      </c>
      <c r="F17" s="123">
        <v>2.8613</v>
      </c>
      <c r="G17" s="123">
        <v>2.8613</v>
      </c>
      <c r="H17" s="123">
        <v>2.8613</v>
      </c>
      <c r="I17" s="123">
        <v>0</v>
      </c>
      <c r="J17" s="123">
        <v>0</v>
      </c>
      <c r="K17" s="123">
        <v>0</v>
      </c>
      <c r="L17" s="123">
        <v>0</v>
      </c>
    </row>
    <row r="18" s="47" customFormat="1" ht="20.1" customHeight="1" spans="1:12">
      <c r="A18" s="65" t="s">
        <v>87</v>
      </c>
      <c r="B18" s="61" t="s">
        <v>69</v>
      </c>
      <c r="C18" s="61" t="s">
        <v>70</v>
      </c>
      <c r="D18" s="61" t="s">
        <v>88</v>
      </c>
      <c r="E18" s="123">
        <v>479.4726</v>
      </c>
      <c r="F18" s="123">
        <v>479.4726</v>
      </c>
      <c r="G18" s="123">
        <v>479.4726</v>
      </c>
      <c r="H18" s="123">
        <v>479.4726</v>
      </c>
      <c r="I18" s="123">
        <v>0</v>
      </c>
      <c r="J18" s="123">
        <v>0</v>
      </c>
      <c r="K18" s="123">
        <v>0</v>
      </c>
      <c r="L18" s="123">
        <v>0</v>
      </c>
    </row>
    <row r="19" s="47" customFormat="1" ht="20.1" customHeight="1" spans="1:12">
      <c r="A19" s="65" t="s">
        <v>68</v>
      </c>
      <c r="B19" s="61" t="s">
        <v>69</v>
      </c>
      <c r="C19" s="61" t="s">
        <v>89</v>
      </c>
      <c r="D19" s="61" t="s">
        <v>90</v>
      </c>
      <c r="E19" s="123">
        <v>130.2186</v>
      </c>
      <c r="F19" s="123">
        <v>130.2186</v>
      </c>
      <c r="G19" s="123"/>
      <c r="H19" s="123">
        <v>0</v>
      </c>
      <c r="I19" s="123">
        <v>0</v>
      </c>
      <c r="J19" s="123">
        <v>130.2186</v>
      </c>
      <c r="K19" s="123">
        <v>50.2186</v>
      </c>
      <c r="L19" s="123">
        <v>80</v>
      </c>
    </row>
    <row r="20" s="47" customFormat="1" ht="20.1" customHeight="1" spans="1:12">
      <c r="A20" s="65" t="s">
        <v>68</v>
      </c>
      <c r="B20" s="61" t="s">
        <v>70</v>
      </c>
      <c r="C20" s="61" t="s">
        <v>70</v>
      </c>
      <c r="D20" s="61" t="s">
        <v>91</v>
      </c>
      <c r="E20" s="123">
        <v>30</v>
      </c>
      <c r="F20" s="123">
        <v>30</v>
      </c>
      <c r="G20" s="123"/>
      <c r="H20" s="123">
        <v>0</v>
      </c>
      <c r="I20" s="123">
        <v>0</v>
      </c>
      <c r="J20" s="123">
        <v>30</v>
      </c>
      <c r="K20" s="123">
        <v>30</v>
      </c>
      <c r="L20" s="123">
        <v>0</v>
      </c>
    </row>
    <row r="21" s="47" customFormat="1" ht="20.1" customHeight="1" spans="1:12">
      <c r="A21" s="65" t="s">
        <v>68</v>
      </c>
      <c r="B21" s="61" t="s">
        <v>69</v>
      </c>
      <c r="C21" s="61" t="s">
        <v>89</v>
      </c>
      <c r="D21" s="61" t="s">
        <v>90</v>
      </c>
      <c r="E21" s="123">
        <v>23.6798</v>
      </c>
      <c r="F21" s="123">
        <v>23.6798</v>
      </c>
      <c r="G21" s="123"/>
      <c r="H21" s="123">
        <v>0</v>
      </c>
      <c r="I21" s="123">
        <v>0</v>
      </c>
      <c r="J21" s="123">
        <v>23.6798</v>
      </c>
      <c r="K21" s="123">
        <v>13.6798</v>
      </c>
      <c r="L21" s="123">
        <v>10</v>
      </c>
    </row>
    <row r="22" s="48" customFormat="1" ht="14.25" spans="1:12">
      <c r="A22" s="67"/>
      <c r="B22" s="67"/>
      <c r="C22" s="67"/>
      <c r="D22" s="67"/>
      <c r="E22" s="67"/>
      <c r="F22" s="67"/>
      <c r="G22" s="67"/>
      <c r="H22" s="67"/>
      <c r="I22" s="67"/>
      <c r="J22" s="67"/>
      <c r="K22" s="67"/>
      <c r="L22" s="67"/>
    </row>
    <row r="23" s="48" customFormat="1" ht="14.25" spans="1:12">
      <c r="A23" s="49"/>
      <c r="B23" s="67"/>
      <c r="C23" s="67"/>
      <c r="D23" s="67"/>
      <c r="E23" s="67"/>
      <c r="F23" s="67"/>
      <c r="G23" s="67"/>
      <c r="H23" s="67"/>
      <c r="I23" s="67"/>
      <c r="J23" s="67"/>
      <c r="K23" s="67"/>
      <c r="L23" s="67"/>
    </row>
    <row r="24" s="48" customFormat="1" ht="14.25" spans="1:12">
      <c r="A24" s="67"/>
      <c r="B24" s="67"/>
      <c r="C24" s="67"/>
      <c r="D24" s="67"/>
      <c r="E24" s="67"/>
      <c r="F24" s="67"/>
      <c r="G24" s="67"/>
      <c r="H24" s="67"/>
      <c r="I24" s="67"/>
      <c r="J24" s="67"/>
      <c r="K24" s="67"/>
      <c r="L24" s="67"/>
    </row>
    <row r="25" s="48" customFormat="1" ht="14.25" spans="1:12">
      <c r="A25" s="67"/>
      <c r="B25" s="67"/>
      <c r="C25" s="67"/>
      <c r="D25" s="67"/>
      <c r="E25" s="67"/>
      <c r="F25" s="67"/>
      <c r="G25" s="67"/>
      <c r="H25" s="67"/>
      <c r="I25" s="67"/>
      <c r="J25" s="67"/>
      <c r="K25" s="67"/>
      <c r="L25" s="67"/>
    </row>
    <row r="26" s="48" customFormat="1" ht="14.25" spans="1:12">
      <c r="A26" s="67"/>
      <c r="B26" s="67"/>
      <c r="C26" s="67"/>
      <c r="D26" s="67"/>
      <c r="E26" s="67"/>
      <c r="F26" s="67"/>
      <c r="G26" s="67"/>
      <c r="H26" s="67"/>
      <c r="I26" s="67"/>
      <c r="J26" s="67"/>
      <c r="K26" s="67"/>
      <c r="L26" s="67"/>
    </row>
    <row r="27" s="48" customFormat="1" ht="14.25"/>
    <row r="28" s="48" customFormat="1" ht="14.25"/>
    <row r="29" s="48" customFormat="1" ht="14.25"/>
    <row r="30" s="48" customFormat="1" ht="14.25"/>
    <row r="31" s="48" customFormat="1" ht="14.25"/>
    <row r="32" s="48" customFormat="1" ht="14.25"/>
    <row r="33" s="48" customFormat="1" ht="14.25"/>
    <row r="34" s="48" customFormat="1" ht="14.25"/>
    <row r="35" s="48" customFormat="1" ht="14.25"/>
    <row r="36" s="48" customFormat="1" ht="14.25"/>
    <row r="37" s="48" customFormat="1" ht="14.25"/>
    <row r="38" s="48" customFormat="1" ht="14.25"/>
    <row r="39" s="48" customFormat="1" ht="14.25"/>
    <row r="40" s="48" customFormat="1" ht="14.25"/>
    <row r="41" s="48" customFormat="1" ht="14.25"/>
    <row r="42" s="48" customFormat="1" ht="14.25"/>
    <row r="43" s="48" customFormat="1" ht="14.25"/>
    <row r="44" s="48" customFormat="1" ht="14.25"/>
    <row r="45" s="48" customFormat="1" ht="14.25"/>
  </sheetData>
  <mergeCells count="12">
    <mergeCell ref="A1:L1"/>
    <mergeCell ref="A2:D2"/>
    <mergeCell ref="A3:C3"/>
    <mergeCell ref="F3:L3"/>
    <mergeCell ref="G4:I4"/>
    <mergeCell ref="J4:L4"/>
    <mergeCell ref="A4:A5"/>
    <mergeCell ref="B4:B5"/>
    <mergeCell ref="C4:C5"/>
    <mergeCell ref="D3:D5"/>
    <mergeCell ref="E3:E5"/>
    <mergeCell ref="F4:F5"/>
  </mergeCells>
  <pageMargins left="0.0388888888888889" right="0.275" top="0.0777777777777778" bottom="0.0777777777777778" header="0.511805555555556" footer="0.511805555555556"/>
  <pageSetup paperSize="9" orientation="landscape" horizontalDpi="600" verticalDpi="6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U42"/>
  <sheetViews>
    <sheetView showGridLines="0" showZeros="0" topLeftCell="A10" workbookViewId="0">
      <selection activeCell="H17" sqref="H17"/>
    </sheetView>
  </sheetViews>
  <sheetFormatPr defaultColWidth="8.88333333333333" defaultRowHeight="11.25"/>
  <cols>
    <col min="1" max="1" width="4.75" style="127" customWidth="1"/>
    <col min="2" max="2" width="13.25" style="127" customWidth="1"/>
    <col min="3" max="3" width="14.5" style="128" customWidth="1"/>
    <col min="4" max="4" width="21.25" style="128" customWidth="1"/>
    <col min="5" max="5" width="12.5833333333333" style="128" customWidth="1"/>
    <col min="6" max="6" width="8.75" style="128" customWidth="1"/>
    <col min="7" max="7" width="5.625" style="128" customWidth="1"/>
    <col min="8" max="8" width="13.5" style="128" customWidth="1"/>
    <col min="9" max="9" width="13.125" style="128" customWidth="1"/>
    <col min="10" max="10" width="6.25" style="128" customWidth="1"/>
    <col min="11" max="11" width="7.75" style="128" customWidth="1"/>
    <col min="12" max="12" width="7.25" style="128" customWidth="1"/>
    <col min="13" max="13" width="5.91666666666667" style="128" customWidth="1"/>
    <col min="14" max="32" width="9" style="128"/>
    <col min="33" max="16384" width="8.88333333333333" style="128"/>
  </cols>
  <sheetData>
    <row r="1" ht="26" customHeight="1" spans="1:21">
      <c r="A1" s="129" t="s">
        <v>101</v>
      </c>
      <c r="B1" s="129"/>
      <c r="C1" s="129"/>
      <c r="D1" s="129"/>
      <c r="E1" s="129"/>
      <c r="F1" s="129"/>
      <c r="G1" s="129"/>
      <c r="H1" s="129"/>
      <c r="I1" s="129"/>
      <c r="J1" s="129"/>
      <c r="K1" s="129"/>
      <c r="L1" s="129"/>
      <c r="M1" s="129"/>
      <c r="N1" s="183"/>
      <c r="O1" s="183"/>
      <c r="P1" s="183"/>
      <c r="Q1" s="183"/>
      <c r="R1" s="183"/>
      <c r="S1" s="183"/>
      <c r="T1" s="183"/>
      <c r="U1" s="183"/>
    </row>
    <row r="2" s="124" customFormat="1" ht="15" customHeight="1" spans="1:21">
      <c r="A2" s="130" t="s">
        <v>1</v>
      </c>
      <c r="B2" s="130"/>
      <c r="C2" s="130"/>
      <c r="D2" s="131"/>
      <c r="E2" s="131"/>
      <c r="F2" s="131"/>
      <c r="G2" s="131"/>
      <c r="H2" s="132"/>
      <c r="I2" s="132"/>
      <c r="J2" s="184"/>
      <c r="K2" s="184"/>
      <c r="L2" s="185" t="s">
        <v>2</v>
      </c>
      <c r="M2" s="185"/>
      <c r="N2" s="184"/>
      <c r="O2" s="184"/>
      <c r="P2" s="184"/>
      <c r="Q2" s="184"/>
      <c r="R2" s="184"/>
      <c r="S2" s="184"/>
      <c r="T2" s="184"/>
      <c r="U2" s="184"/>
    </row>
    <row r="3" s="125" customFormat="1" ht="23" customHeight="1" spans="1:13">
      <c r="A3" s="133" t="s">
        <v>102</v>
      </c>
      <c r="B3" s="134"/>
      <c r="C3" s="135"/>
      <c r="D3" s="136" t="s">
        <v>103</v>
      </c>
      <c r="E3" s="136"/>
      <c r="F3" s="136"/>
      <c r="G3" s="136"/>
      <c r="H3" s="136"/>
      <c r="I3" s="136"/>
      <c r="J3" s="136"/>
      <c r="K3" s="136"/>
      <c r="L3" s="136"/>
      <c r="M3" s="186"/>
    </row>
    <row r="4" s="125" customFormat="1" ht="13" customHeight="1" spans="1:13">
      <c r="A4" s="137" t="s">
        <v>104</v>
      </c>
      <c r="B4" s="138"/>
      <c r="C4" s="139" t="s">
        <v>105</v>
      </c>
      <c r="D4" s="139" t="s">
        <v>106</v>
      </c>
      <c r="E4" s="140" t="s">
        <v>8</v>
      </c>
      <c r="F4" s="141" t="s">
        <v>9</v>
      </c>
      <c r="G4" s="142"/>
      <c r="H4" s="143" t="s">
        <v>10</v>
      </c>
      <c r="I4" s="143"/>
      <c r="J4" s="143"/>
      <c r="K4" s="143"/>
      <c r="L4" s="143"/>
      <c r="M4" s="187"/>
    </row>
    <row r="5" s="125" customFormat="1" ht="12" customHeight="1" spans="1:13">
      <c r="A5" s="144"/>
      <c r="B5" s="145"/>
      <c r="C5" s="146"/>
      <c r="D5" s="139"/>
      <c r="E5" s="140"/>
      <c r="F5" s="147" t="s">
        <v>11</v>
      </c>
      <c r="G5" s="147" t="s">
        <v>107</v>
      </c>
      <c r="H5" s="148" t="s">
        <v>13</v>
      </c>
      <c r="I5" s="188"/>
      <c r="J5" s="189" t="s">
        <v>108</v>
      </c>
      <c r="K5" s="190" t="s">
        <v>15</v>
      </c>
      <c r="L5" s="190" t="s">
        <v>16</v>
      </c>
      <c r="M5" s="191" t="s">
        <v>17</v>
      </c>
    </row>
    <row r="6" s="125" customFormat="1" ht="9" customHeight="1" spans="1:21">
      <c r="A6" s="149"/>
      <c r="B6" s="150"/>
      <c r="C6" s="146"/>
      <c r="D6" s="139"/>
      <c r="E6" s="140"/>
      <c r="F6" s="151"/>
      <c r="G6" s="151"/>
      <c r="H6" s="152" t="s">
        <v>18</v>
      </c>
      <c r="I6" s="192" t="s">
        <v>19</v>
      </c>
      <c r="J6" s="189"/>
      <c r="K6" s="193"/>
      <c r="L6" s="193"/>
      <c r="M6" s="191"/>
      <c r="N6" s="183"/>
      <c r="O6" s="183"/>
      <c r="P6" s="183"/>
      <c r="Q6" s="183"/>
      <c r="R6" s="183"/>
      <c r="S6" s="183"/>
      <c r="T6" s="183"/>
      <c r="U6" s="183"/>
    </row>
    <row r="7" s="126" customFormat="1" ht="15" customHeight="1" spans="1:21">
      <c r="A7" s="153" t="s">
        <v>20</v>
      </c>
      <c r="B7" s="154"/>
      <c r="C7" s="155">
        <f>C8+C9+C10</f>
        <v>11961.0149</v>
      </c>
      <c r="D7" s="156" t="s">
        <v>109</v>
      </c>
      <c r="E7" s="157">
        <v>667.7947</v>
      </c>
      <c r="F7" s="157"/>
      <c r="G7" s="157"/>
      <c r="H7" s="157">
        <v>667.7947</v>
      </c>
      <c r="I7" s="194">
        <v>620.2701</v>
      </c>
      <c r="J7" s="157"/>
      <c r="K7" s="157"/>
      <c r="L7" s="157"/>
      <c r="M7" s="195"/>
      <c r="N7" s="196"/>
      <c r="O7" s="196"/>
      <c r="P7" s="196"/>
      <c r="Q7" s="196"/>
      <c r="R7" s="196"/>
      <c r="S7" s="196"/>
      <c r="T7" s="196"/>
      <c r="U7" s="196"/>
    </row>
    <row r="8" s="126" customFormat="1" ht="15" customHeight="1" spans="1:21">
      <c r="A8" s="153" t="s">
        <v>22</v>
      </c>
      <c r="B8" s="154"/>
      <c r="C8" s="158">
        <v>8816.6414</v>
      </c>
      <c r="D8" s="159" t="s">
        <v>110</v>
      </c>
      <c r="E8" s="157"/>
      <c r="F8" s="157"/>
      <c r="G8" s="157"/>
      <c r="H8" s="157"/>
      <c r="I8" s="194"/>
      <c r="J8" s="197"/>
      <c r="K8" s="197"/>
      <c r="L8" s="197"/>
      <c r="M8" s="198"/>
      <c r="N8" s="196"/>
      <c r="O8" s="196"/>
      <c r="P8" s="196"/>
      <c r="Q8" s="196"/>
      <c r="R8" s="196"/>
      <c r="S8" s="196"/>
      <c r="T8" s="196"/>
      <c r="U8" s="196"/>
    </row>
    <row r="9" s="126" customFormat="1" ht="15" customHeight="1" spans="1:21">
      <c r="A9" s="153" t="s">
        <v>24</v>
      </c>
      <c r="B9" s="154"/>
      <c r="C9" s="158">
        <v>2120.3735</v>
      </c>
      <c r="D9" s="159" t="s">
        <v>111</v>
      </c>
      <c r="E9" s="157"/>
      <c r="F9" s="157"/>
      <c r="G9" s="157"/>
      <c r="H9" s="157"/>
      <c r="I9" s="199"/>
      <c r="J9" s="197"/>
      <c r="K9" s="197"/>
      <c r="L9" s="197"/>
      <c r="M9" s="198"/>
      <c r="N9" s="196"/>
      <c r="O9" s="196"/>
      <c r="P9" s="196"/>
      <c r="Q9" s="196"/>
      <c r="R9" s="196"/>
      <c r="S9" s="196"/>
      <c r="T9" s="196"/>
      <c r="U9" s="196"/>
    </row>
    <row r="10" s="126" customFormat="1" ht="15" customHeight="1" spans="1:21">
      <c r="A10" s="153" t="s">
        <v>26</v>
      </c>
      <c r="B10" s="154"/>
      <c r="C10" s="155">
        <v>1024</v>
      </c>
      <c r="D10" s="159" t="s">
        <v>112</v>
      </c>
      <c r="E10" s="157">
        <f>H10+M10</f>
        <v>9859.1719</v>
      </c>
      <c r="F10" s="157"/>
      <c r="G10" s="157"/>
      <c r="H10" s="157">
        <v>9844.4927</v>
      </c>
      <c r="I10" s="199">
        <v>6785.5288</v>
      </c>
      <c r="J10" s="197"/>
      <c r="K10" s="197"/>
      <c r="L10" s="197"/>
      <c r="M10" s="160">
        <v>14.6792</v>
      </c>
      <c r="N10" s="196"/>
      <c r="O10" s="196"/>
      <c r="P10" s="196"/>
      <c r="Q10" s="196"/>
      <c r="R10" s="196"/>
      <c r="S10" s="196"/>
      <c r="T10" s="196"/>
      <c r="U10" s="196"/>
    </row>
    <row r="11" s="126" customFormat="1" ht="15" customHeight="1" spans="1:21">
      <c r="A11" s="153" t="s">
        <v>28</v>
      </c>
      <c r="B11" s="154"/>
      <c r="C11" s="160"/>
      <c r="D11" s="159" t="s">
        <v>113</v>
      </c>
      <c r="E11" s="157"/>
      <c r="F11" s="157"/>
      <c r="G11" s="157"/>
      <c r="H11" s="157"/>
      <c r="I11" s="200"/>
      <c r="J11" s="197"/>
      <c r="K11" s="197"/>
      <c r="L11" s="197"/>
      <c r="M11" s="198"/>
      <c r="N11" s="196"/>
      <c r="O11" s="196"/>
      <c r="P11" s="196"/>
      <c r="Q11" s="196"/>
      <c r="R11" s="196"/>
      <c r="S11" s="196"/>
      <c r="T11" s="196"/>
      <c r="U11" s="196"/>
    </row>
    <row r="12" s="126" customFormat="1" ht="15" customHeight="1" spans="1:21">
      <c r="A12" s="153" t="s">
        <v>30</v>
      </c>
      <c r="B12" s="154"/>
      <c r="C12" s="161"/>
      <c r="D12" s="159" t="s">
        <v>114</v>
      </c>
      <c r="E12" s="157"/>
      <c r="F12" s="157"/>
      <c r="G12" s="157"/>
      <c r="H12" s="157"/>
      <c r="I12" s="200"/>
      <c r="J12" s="197"/>
      <c r="K12" s="197"/>
      <c r="L12" s="197"/>
      <c r="M12" s="198"/>
      <c r="N12" s="196"/>
      <c r="O12" s="196"/>
      <c r="P12" s="196"/>
      <c r="Q12" s="196"/>
      <c r="R12" s="196"/>
      <c r="S12" s="196"/>
      <c r="T12" s="196"/>
      <c r="U12" s="196"/>
    </row>
    <row r="13" s="126" customFormat="1" ht="15" customHeight="1" spans="1:21">
      <c r="A13" s="153" t="s">
        <v>32</v>
      </c>
      <c r="B13" s="162"/>
      <c r="C13" s="163"/>
      <c r="D13" s="159" t="s">
        <v>115</v>
      </c>
      <c r="E13" s="157"/>
      <c r="F13" s="157"/>
      <c r="G13" s="157"/>
      <c r="H13" s="157"/>
      <c r="I13" s="199"/>
      <c r="J13" s="197"/>
      <c r="K13" s="197"/>
      <c r="L13" s="197"/>
      <c r="M13" s="198"/>
      <c r="N13" s="196"/>
      <c r="O13" s="196"/>
      <c r="P13" s="196"/>
      <c r="Q13" s="196"/>
      <c r="R13" s="196"/>
      <c r="S13" s="196"/>
      <c r="T13" s="196"/>
      <c r="U13" s="196"/>
    </row>
    <row r="14" s="126" customFormat="1" ht="20" customHeight="1" spans="1:21">
      <c r="A14" s="164" t="s">
        <v>33</v>
      </c>
      <c r="B14" s="165"/>
      <c r="C14" s="160">
        <v>14.6792</v>
      </c>
      <c r="D14" s="156" t="s">
        <v>116</v>
      </c>
      <c r="E14" s="157">
        <v>969.2549</v>
      </c>
      <c r="F14" s="157"/>
      <c r="G14" s="157"/>
      <c r="H14" s="157">
        <v>969.2549</v>
      </c>
      <c r="I14" s="199">
        <v>932.8015</v>
      </c>
      <c r="J14" s="197"/>
      <c r="K14" s="197"/>
      <c r="L14" s="197"/>
      <c r="M14" s="198"/>
      <c r="N14" s="196"/>
      <c r="O14" s="196"/>
      <c r="P14" s="196"/>
      <c r="Q14" s="196"/>
      <c r="R14" s="196"/>
      <c r="S14" s="196"/>
      <c r="T14" s="196"/>
      <c r="U14" s="196"/>
    </row>
    <row r="15" s="126" customFormat="1" ht="20" customHeight="1" spans="1:21">
      <c r="A15" s="166"/>
      <c r="B15" s="166"/>
      <c r="C15" s="167"/>
      <c r="D15" s="159" t="s">
        <v>117</v>
      </c>
      <c r="E15" s="157"/>
      <c r="F15" s="157"/>
      <c r="G15" s="157"/>
      <c r="H15" s="157"/>
      <c r="I15" s="200"/>
      <c r="J15" s="197"/>
      <c r="K15" s="197"/>
      <c r="L15" s="197"/>
      <c r="M15" s="198"/>
      <c r="N15" s="196"/>
      <c r="O15" s="196"/>
      <c r="P15" s="196"/>
      <c r="Q15" s="196"/>
      <c r="R15" s="196"/>
      <c r="S15" s="196"/>
      <c r="T15" s="196"/>
      <c r="U15" s="196"/>
    </row>
    <row r="16" s="126" customFormat="1" ht="15" customHeight="1" spans="1:21">
      <c r="A16" s="168"/>
      <c r="B16" s="169"/>
      <c r="C16" s="167"/>
      <c r="D16" s="159" t="s">
        <v>118</v>
      </c>
      <c r="E16" s="157"/>
      <c r="F16" s="157"/>
      <c r="G16" s="157"/>
      <c r="H16" s="157"/>
      <c r="I16" s="200"/>
      <c r="J16" s="197"/>
      <c r="K16" s="197"/>
      <c r="L16" s="197"/>
      <c r="M16" s="198"/>
      <c r="N16" s="196"/>
      <c r="O16" s="196"/>
      <c r="P16" s="196"/>
      <c r="Q16" s="196"/>
      <c r="R16" s="196"/>
      <c r="S16" s="196"/>
      <c r="T16" s="196"/>
      <c r="U16" s="196"/>
    </row>
    <row r="17" s="126" customFormat="1" ht="15" customHeight="1" spans="1:21">
      <c r="A17" s="168"/>
      <c r="B17" s="169"/>
      <c r="C17" s="167"/>
      <c r="D17" s="156" t="s">
        <v>119</v>
      </c>
      <c r="E17" s="157"/>
      <c r="F17" s="157"/>
      <c r="G17" s="157"/>
      <c r="H17" s="157"/>
      <c r="I17" s="200"/>
      <c r="J17" s="197"/>
      <c r="K17" s="197"/>
      <c r="L17" s="197"/>
      <c r="M17" s="198"/>
      <c r="N17" s="196"/>
      <c r="O17" s="196"/>
      <c r="P17" s="196"/>
      <c r="Q17" s="196"/>
      <c r="R17" s="196"/>
      <c r="S17" s="196"/>
      <c r="T17" s="196"/>
      <c r="U17" s="196"/>
    </row>
    <row r="18" s="126" customFormat="1" ht="15" customHeight="1" spans="1:21">
      <c r="A18" s="168"/>
      <c r="B18" s="169"/>
      <c r="C18" s="167"/>
      <c r="D18" s="156" t="s">
        <v>120</v>
      </c>
      <c r="E18" s="157"/>
      <c r="F18" s="157"/>
      <c r="G18" s="157"/>
      <c r="H18" s="157"/>
      <c r="I18" s="200"/>
      <c r="J18" s="197"/>
      <c r="K18" s="197"/>
      <c r="L18" s="197"/>
      <c r="M18" s="198"/>
      <c r="N18" s="196"/>
      <c r="O18" s="196"/>
      <c r="P18" s="196"/>
      <c r="Q18" s="196"/>
      <c r="R18" s="196"/>
      <c r="S18" s="196"/>
      <c r="T18" s="196"/>
      <c r="U18" s="196"/>
    </row>
    <row r="19" s="126" customFormat="1" ht="15" customHeight="1" spans="1:21">
      <c r="A19" s="170"/>
      <c r="B19" s="171"/>
      <c r="C19" s="167"/>
      <c r="D19" s="159" t="s">
        <v>121</v>
      </c>
      <c r="E19" s="157"/>
      <c r="F19" s="157"/>
      <c r="G19" s="157"/>
      <c r="H19" s="157"/>
      <c r="I19" s="200"/>
      <c r="J19" s="157"/>
      <c r="K19" s="157"/>
      <c r="L19" s="157"/>
      <c r="M19" s="157"/>
      <c r="N19" s="196"/>
      <c r="O19" s="196"/>
      <c r="P19" s="196"/>
      <c r="Q19" s="196"/>
      <c r="R19" s="196"/>
      <c r="S19" s="196"/>
      <c r="T19" s="196"/>
      <c r="U19" s="196"/>
    </row>
    <row r="20" s="126" customFormat="1" ht="15" customHeight="1" spans="1:21">
      <c r="A20" s="168"/>
      <c r="B20" s="169"/>
      <c r="C20" s="167"/>
      <c r="D20" s="159" t="s">
        <v>122</v>
      </c>
      <c r="E20" s="157"/>
      <c r="F20" s="157"/>
      <c r="G20" s="157"/>
      <c r="H20" s="157"/>
      <c r="I20" s="201"/>
      <c r="J20" s="157"/>
      <c r="K20" s="157"/>
      <c r="L20" s="157"/>
      <c r="M20" s="198"/>
      <c r="N20" s="196"/>
      <c r="O20" s="196"/>
      <c r="P20" s="196"/>
      <c r="Q20" s="196"/>
      <c r="R20" s="196"/>
      <c r="S20" s="196"/>
      <c r="T20" s="196"/>
      <c r="U20" s="196"/>
    </row>
    <row r="21" s="126" customFormat="1" ht="15" customHeight="1" spans="1:21">
      <c r="A21" s="168"/>
      <c r="B21" s="169"/>
      <c r="C21" s="167"/>
      <c r="D21" s="159" t="s">
        <v>123</v>
      </c>
      <c r="E21" s="157"/>
      <c r="F21" s="157"/>
      <c r="G21" s="157"/>
      <c r="H21" s="157"/>
      <c r="I21" s="194"/>
      <c r="J21" s="157"/>
      <c r="K21" s="157"/>
      <c r="L21" s="157"/>
      <c r="M21" s="198"/>
      <c r="N21" s="196"/>
      <c r="O21" s="196"/>
      <c r="P21" s="196"/>
      <c r="Q21" s="196"/>
      <c r="R21" s="196"/>
      <c r="S21" s="196"/>
      <c r="T21" s="196"/>
      <c r="U21" s="196"/>
    </row>
    <row r="22" s="126" customFormat="1" ht="15" customHeight="1" spans="1:21">
      <c r="A22" s="172"/>
      <c r="B22" s="172"/>
      <c r="C22" s="173"/>
      <c r="D22" s="159" t="s">
        <v>124</v>
      </c>
      <c r="E22" s="157"/>
      <c r="F22" s="157"/>
      <c r="G22" s="157"/>
      <c r="H22" s="157"/>
      <c r="I22" s="194"/>
      <c r="J22" s="157"/>
      <c r="K22" s="157"/>
      <c r="L22" s="157"/>
      <c r="M22" s="198"/>
      <c r="N22" s="196"/>
      <c r="O22" s="196"/>
      <c r="P22" s="196"/>
      <c r="Q22" s="196"/>
      <c r="R22" s="196"/>
      <c r="S22" s="196"/>
      <c r="T22" s="196"/>
      <c r="U22" s="196"/>
    </row>
    <row r="23" s="126" customFormat="1" ht="15" customHeight="1" spans="1:21">
      <c r="A23" s="174"/>
      <c r="B23" s="175"/>
      <c r="C23" s="173"/>
      <c r="D23" s="159" t="s">
        <v>125</v>
      </c>
      <c r="E23" s="157"/>
      <c r="F23" s="157"/>
      <c r="G23" s="157"/>
      <c r="H23" s="157"/>
      <c r="I23" s="199"/>
      <c r="J23" s="157"/>
      <c r="K23" s="157"/>
      <c r="L23" s="157"/>
      <c r="M23" s="198"/>
      <c r="N23" s="196"/>
      <c r="O23" s="196"/>
      <c r="P23" s="196"/>
      <c r="Q23" s="196"/>
      <c r="R23" s="196"/>
      <c r="S23" s="196"/>
      <c r="T23" s="196"/>
      <c r="U23" s="196"/>
    </row>
    <row r="24" s="126" customFormat="1" ht="15" customHeight="1" spans="1:21">
      <c r="A24" s="174"/>
      <c r="B24" s="175"/>
      <c r="C24" s="173"/>
      <c r="D24" s="159" t="s">
        <v>126</v>
      </c>
      <c r="E24" s="157"/>
      <c r="F24" s="157"/>
      <c r="G24" s="157"/>
      <c r="H24" s="157"/>
      <c r="I24" s="157"/>
      <c r="J24" s="157"/>
      <c r="K24" s="157"/>
      <c r="L24" s="157"/>
      <c r="M24" s="198"/>
      <c r="N24" s="196"/>
      <c r="O24" s="196"/>
      <c r="P24" s="196"/>
      <c r="Q24" s="196"/>
      <c r="R24" s="196"/>
      <c r="S24" s="196"/>
      <c r="T24" s="196"/>
      <c r="U24" s="196"/>
    </row>
    <row r="25" s="126" customFormat="1" ht="15" customHeight="1" spans="1:21">
      <c r="A25" s="174"/>
      <c r="B25" s="175"/>
      <c r="C25" s="173"/>
      <c r="D25" s="159" t="s">
        <v>127</v>
      </c>
      <c r="E25" s="157"/>
      <c r="F25" s="157"/>
      <c r="G25" s="157"/>
      <c r="H25" s="157"/>
      <c r="I25" s="157"/>
      <c r="J25" s="157"/>
      <c r="K25" s="157"/>
      <c r="L25" s="157"/>
      <c r="M25" s="198"/>
      <c r="N25" s="196"/>
      <c r="O25" s="196"/>
      <c r="P25" s="196"/>
      <c r="Q25" s="196"/>
      <c r="R25" s="196"/>
      <c r="S25" s="196"/>
      <c r="T25" s="196"/>
      <c r="U25" s="196"/>
    </row>
    <row r="26" s="126" customFormat="1" ht="19" customHeight="1" spans="1:21">
      <c r="A26" s="174"/>
      <c r="B26" s="175"/>
      <c r="C26" s="173"/>
      <c r="D26" s="159" t="s">
        <v>128</v>
      </c>
      <c r="E26" s="157">
        <v>479.4726</v>
      </c>
      <c r="F26" s="157"/>
      <c r="G26" s="157"/>
      <c r="H26" s="157">
        <v>479.4726</v>
      </c>
      <c r="I26" s="199">
        <v>478.041</v>
      </c>
      <c r="J26" s="157"/>
      <c r="K26" s="157"/>
      <c r="L26" s="157"/>
      <c r="M26" s="198"/>
      <c r="N26" s="196"/>
      <c r="O26" s="196"/>
      <c r="P26" s="196"/>
      <c r="Q26" s="196"/>
      <c r="R26" s="196"/>
      <c r="S26" s="196"/>
      <c r="T26" s="196"/>
      <c r="U26" s="196"/>
    </row>
    <row r="27" s="126" customFormat="1" ht="15" customHeight="1" spans="1:21">
      <c r="A27" s="174"/>
      <c r="B27" s="175"/>
      <c r="C27" s="173"/>
      <c r="D27" s="159" t="s">
        <v>129</v>
      </c>
      <c r="E27" s="157"/>
      <c r="F27" s="157"/>
      <c r="G27" s="157"/>
      <c r="H27" s="157"/>
      <c r="I27" s="157"/>
      <c r="J27" s="157"/>
      <c r="K27" s="157"/>
      <c r="L27" s="157"/>
      <c r="M27" s="198"/>
      <c r="N27" s="196"/>
      <c r="O27" s="196"/>
      <c r="P27" s="196"/>
      <c r="Q27" s="196"/>
      <c r="R27" s="196"/>
      <c r="S27" s="196"/>
      <c r="T27" s="196"/>
      <c r="U27" s="196"/>
    </row>
    <row r="28" s="126" customFormat="1" ht="15" customHeight="1" spans="1:21">
      <c r="A28" s="174"/>
      <c r="B28" s="175"/>
      <c r="C28" s="173"/>
      <c r="D28" s="159" t="s">
        <v>130</v>
      </c>
      <c r="E28" s="157"/>
      <c r="F28" s="157"/>
      <c r="G28" s="157"/>
      <c r="H28" s="157"/>
      <c r="I28" s="157"/>
      <c r="J28" s="157"/>
      <c r="K28" s="157"/>
      <c r="L28" s="157"/>
      <c r="M28" s="198"/>
      <c r="N28" s="196"/>
      <c r="O28" s="196"/>
      <c r="P28" s="196"/>
      <c r="Q28" s="196"/>
      <c r="R28" s="196"/>
      <c r="S28" s="196"/>
      <c r="T28" s="196"/>
      <c r="U28" s="196"/>
    </row>
    <row r="29" s="126" customFormat="1" ht="15" customHeight="1" spans="1:21">
      <c r="A29" s="174"/>
      <c r="B29" s="175"/>
      <c r="C29" s="173"/>
      <c r="D29" s="159" t="s">
        <v>131</v>
      </c>
      <c r="E29" s="157"/>
      <c r="F29" s="157"/>
      <c r="G29" s="157"/>
      <c r="H29" s="157"/>
      <c r="I29" s="157"/>
      <c r="J29" s="157"/>
      <c r="K29" s="157"/>
      <c r="L29" s="157"/>
      <c r="M29" s="198"/>
      <c r="N29" s="196"/>
      <c r="O29" s="196"/>
      <c r="P29" s="196"/>
      <c r="Q29" s="196"/>
      <c r="R29" s="196"/>
      <c r="S29" s="196"/>
      <c r="T29" s="196"/>
      <c r="U29" s="196"/>
    </row>
    <row r="30" s="126" customFormat="1" ht="15" customHeight="1" spans="1:21">
      <c r="A30" s="174"/>
      <c r="B30" s="175"/>
      <c r="C30" s="173"/>
      <c r="D30" s="159" t="s">
        <v>132</v>
      </c>
      <c r="E30" s="157"/>
      <c r="F30" s="157"/>
      <c r="G30" s="157"/>
      <c r="H30" s="157"/>
      <c r="I30" s="157"/>
      <c r="J30" s="157"/>
      <c r="K30" s="157"/>
      <c r="L30" s="157"/>
      <c r="M30" s="198"/>
      <c r="N30" s="196"/>
      <c r="O30" s="196"/>
      <c r="P30" s="196"/>
      <c r="Q30" s="196"/>
      <c r="R30" s="196"/>
      <c r="S30" s="196"/>
      <c r="T30" s="196"/>
      <c r="U30" s="196"/>
    </row>
    <row r="31" s="126" customFormat="1" ht="15" customHeight="1" spans="1:21">
      <c r="A31" s="176" t="s">
        <v>34</v>
      </c>
      <c r="B31" s="177"/>
      <c r="C31" s="155">
        <f>C7+C14</f>
        <v>11975.6941</v>
      </c>
      <c r="D31" s="159" t="s">
        <v>133</v>
      </c>
      <c r="E31" s="157"/>
      <c r="F31" s="157"/>
      <c r="G31" s="157"/>
      <c r="H31" s="157"/>
      <c r="I31" s="157"/>
      <c r="J31" s="157"/>
      <c r="K31" s="157"/>
      <c r="L31" s="157"/>
      <c r="M31" s="198"/>
      <c r="N31" s="196"/>
      <c r="O31" s="196"/>
      <c r="P31" s="196"/>
      <c r="Q31" s="196"/>
      <c r="R31" s="196"/>
      <c r="S31" s="196"/>
      <c r="T31" s="196"/>
      <c r="U31" s="196"/>
    </row>
    <row r="32" s="126" customFormat="1" ht="15" customHeight="1" spans="1:21">
      <c r="A32" s="178" t="s">
        <v>35</v>
      </c>
      <c r="B32" s="179"/>
      <c r="C32" s="160"/>
      <c r="D32" s="159" t="s">
        <v>134</v>
      </c>
      <c r="E32" s="157"/>
      <c r="F32" s="157"/>
      <c r="G32" s="157"/>
      <c r="H32" s="157"/>
      <c r="I32" s="157"/>
      <c r="J32" s="157"/>
      <c r="K32" s="157"/>
      <c r="L32" s="157"/>
      <c r="M32" s="198"/>
      <c r="N32" s="196"/>
      <c r="O32" s="196"/>
      <c r="P32" s="196"/>
      <c r="Q32" s="196"/>
      <c r="R32" s="196"/>
      <c r="S32" s="196"/>
      <c r="T32" s="196"/>
      <c r="U32" s="196"/>
    </row>
    <row r="33" s="126" customFormat="1" ht="15" customHeight="1" spans="1:21">
      <c r="A33" s="178" t="s">
        <v>135</v>
      </c>
      <c r="B33" s="179"/>
      <c r="C33" s="161"/>
      <c r="D33" s="159" t="s">
        <v>136</v>
      </c>
      <c r="E33" s="157"/>
      <c r="F33" s="157"/>
      <c r="G33" s="157"/>
      <c r="H33" s="157"/>
      <c r="I33" s="157"/>
      <c r="J33" s="157"/>
      <c r="K33" s="157"/>
      <c r="L33" s="157"/>
      <c r="M33" s="198"/>
      <c r="N33" s="196"/>
      <c r="O33" s="196"/>
      <c r="P33" s="196"/>
      <c r="Q33" s="196"/>
      <c r="R33" s="196"/>
      <c r="S33" s="196"/>
      <c r="T33" s="196"/>
      <c r="U33" s="196"/>
    </row>
    <row r="34" s="126" customFormat="1" ht="15" customHeight="1" spans="1:21">
      <c r="A34" s="178" t="s">
        <v>137</v>
      </c>
      <c r="B34" s="179"/>
      <c r="C34" s="161"/>
      <c r="D34" s="159" t="s">
        <v>138</v>
      </c>
      <c r="E34" s="157"/>
      <c r="F34" s="157"/>
      <c r="G34" s="157"/>
      <c r="H34" s="157"/>
      <c r="I34" s="157"/>
      <c r="J34" s="157"/>
      <c r="K34" s="157"/>
      <c r="L34" s="157"/>
      <c r="M34" s="198"/>
      <c r="N34" s="196"/>
      <c r="O34" s="196"/>
      <c r="P34" s="196"/>
      <c r="Q34" s="196"/>
      <c r="R34" s="196"/>
      <c r="S34" s="196"/>
      <c r="T34" s="196"/>
      <c r="U34" s="196"/>
    </row>
    <row r="35" s="126" customFormat="1" ht="15" customHeight="1" spans="1:21">
      <c r="A35" s="133" t="s">
        <v>139</v>
      </c>
      <c r="B35" s="135"/>
      <c r="C35" s="180">
        <f>C31</f>
        <v>11975.6941</v>
      </c>
      <c r="D35" s="181" t="s">
        <v>140</v>
      </c>
      <c r="E35" s="157">
        <f t="shared" ref="E35:I35" si="0">SUM(E7:E34)</f>
        <v>11975.6941</v>
      </c>
      <c r="F35" s="157"/>
      <c r="G35" s="157"/>
      <c r="H35" s="157">
        <f t="shared" ref="H35:M35" si="1">SUM(H7:H34)</f>
        <v>11961.0149</v>
      </c>
      <c r="I35" s="157">
        <f>SUM(I7:I34)</f>
        <v>8816.6414</v>
      </c>
      <c r="J35" s="157"/>
      <c r="K35" s="157"/>
      <c r="L35" s="157"/>
      <c r="M35" s="198">
        <f>SUM(M7:M34)</f>
        <v>14.6792</v>
      </c>
      <c r="N35" s="196"/>
      <c r="O35" s="196"/>
      <c r="P35" s="196"/>
      <c r="Q35" s="196"/>
      <c r="R35" s="196"/>
      <c r="S35" s="196"/>
      <c r="T35" s="196"/>
      <c r="U35" s="196"/>
    </row>
    <row r="36" s="125" customFormat="1" ht="14.25" spans="1:4">
      <c r="A36" s="182"/>
      <c r="B36" s="182"/>
      <c r="D36" s="183"/>
    </row>
    <row r="37" s="125" customFormat="1" ht="14.25" spans="1:2">
      <c r="A37" s="182"/>
      <c r="B37" s="182"/>
    </row>
    <row r="38" s="125" customFormat="1" ht="14.25" spans="1:2">
      <c r="A38" s="182"/>
      <c r="B38" s="182"/>
    </row>
    <row r="39" s="125" customFormat="1" ht="14.25" spans="1:2">
      <c r="A39" s="182"/>
      <c r="B39" s="182"/>
    </row>
    <row r="40" s="125" customFormat="1" ht="14.25" spans="1:2">
      <c r="A40" s="182"/>
      <c r="B40" s="182"/>
    </row>
    <row r="41" s="125" customFormat="1" ht="14.25" spans="1:2">
      <c r="A41" s="182"/>
      <c r="B41" s="182"/>
    </row>
    <row r="42" s="125" customFormat="1" ht="14.25" spans="1:2">
      <c r="A42" s="182"/>
      <c r="B42" s="182"/>
    </row>
  </sheetData>
  <mergeCells count="36">
    <mergeCell ref="A1:M1"/>
    <mergeCell ref="A2:C2"/>
    <mergeCell ref="L2:M2"/>
    <mergeCell ref="A3:C3"/>
    <mergeCell ref="F4:G4"/>
    <mergeCell ref="H5:I5"/>
    <mergeCell ref="A7:B7"/>
    <mergeCell ref="A8:B8"/>
    <mergeCell ref="A9:B9"/>
    <mergeCell ref="A10:B10"/>
    <mergeCell ref="A11:B11"/>
    <mergeCell ref="A12:B12"/>
    <mergeCell ref="A13:B13"/>
    <mergeCell ref="A14:B14"/>
    <mergeCell ref="A15:B15"/>
    <mergeCell ref="A16:B16"/>
    <mergeCell ref="A18:B18"/>
    <mergeCell ref="A19:B19"/>
    <mergeCell ref="A20:B20"/>
    <mergeCell ref="A21:B21"/>
    <mergeCell ref="A22:B22"/>
    <mergeCell ref="A31:B31"/>
    <mergeCell ref="A32:B32"/>
    <mergeCell ref="A33:B33"/>
    <mergeCell ref="A34:B34"/>
    <mergeCell ref="A35:B35"/>
    <mergeCell ref="C4:C6"/>
    <mergeCell ref="D4:D6"/>
    <mergeCell ref="E4:E6"/>
    <mergeCell ref="F5:F6"/>
    <mergeCell ref="G5:G6"/>
    <mergeCell ref="J5:J6"/>
    <mergeCell ref="K5:K6"/>
    <mergeCell ref="L5:L6"/>
    <mergeCell ref="M5:M6"/>
    <mergeCell ref="A4:B6"/>
  </mergeCells>
  <printOptions horizontalCentered="1"/>
  <pageMargins left="0" right="0" top="0" bottom="0" header="0.507638888888889" footer="0.507638888888889"/>
  <pageSetup paperSize="9" orientation="landscape" horizontalDpi="600" verticalDpi="36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57"/>
  <sheetViews>
    <sheetView showGridLines="0" showZeros="0" topLeftCell="A10" workbookViewId="0">
      <selection activeCell="H35" sqref="H35"/>
    </sheetView>
  </sheetViews>
  <sheetFormatPr defaultColWidth="7" defaultRowHeight="11.25"/>
  <cols>
    <col min="1" max="1" width="3.25" style="49" customWidth="1"/>
    <col min="2" max="2" width="3.125" style="49" customWidth="1"/>
    <col min="3" max="3" width="3.5" style="49" customWidth="1"/>
    <col min="4" max="4" width="24.375" style="49" customWidth="1"/>
    <col min="5" max="5" width="12.5833333333333" style="49" customWidth="1"/>
    <col min="6" max="6" width="10.5" style="49" customWidth="1"/>
    <col min="7" max="9" width="10.625" style="49" customWidth="1"/>
    <col min="10" max="10" width="10.375" style="49" customWidth="1"/>
    <col min="11" max="11" width="12.1666666666667" style="49" customWidth="1"/>
    <col min="12" max="12" width="8.08333333333333" style="49"/>
    <col min="13" max="16384" width="7" style="49"/>
  </cols>
  <sheetData>
    <row r="1" ht="42" customHeight="1" spans="1:11">
      <c r="A1" s="50" t="s">
        <v>141</v>
      </c>
      <c r="B1" s="50"/>
      <c r="C1" s="50"/>
      <c r="D1" s="50"/>
      <c r="E1" s="50"/>
      <c r="F1" s="50"/>
      <c r="G1" s="50"/>
      <c r="H1" s="50"/>
      <c r="I1" s="50"/>
      <c r="J1" s="50"/>
      <c r="K1" s="50"/>
    </row>
    <row r="2" ht="15" customHeight="1" spans="1:11">
      <c r="A2" s="51" t="s">
        <v>1</v>
      </c>
      <c r="B2" s="51"/>
      <c r="C2" s="51"/>
      <c r="D2" s="51"/>
      <c r="E2" s="51"/>
      <c r="F2" s="53"/>
      <c r="G2" s="53"/>
      <c r="H2" s="53"/>
      <c r="I2" s="53"/>
      <c r="J2" s="53"/>
      <c r="K2" s="68" t="s">
        <v>2</v>
      </c>
    </row>
    <row r="3" s="47" customFormat="1" ht="16.5" customHeight="1" spans="1:11">
      <c r="A3" s="54" t="s">
        <v>93</v>
      </c>
      <c r="B3" s="55"/>
      <c r="C3" s="56"/>
      <c r="D3" s="57" t="s">
        <v>142</v>
      </c>
      <c r="E3" s="58" t="s">
        <v>44</v>
      </c>
      <c r="F3" s="59"/>
      <c r="G3" s="59"/>
      <c r="H3" s="59"/>
      <c r="I3" s="59"/>
      <c r="J3" s="59"/>
      <c r="K3" s="59"/>
    </row>
    <row r="4" s="47" customFormat="1" ht="14.25" customHeight="1" spans="1:11">
      <c r="A4" s="60" t="s">
        <v>55</v>
      </c>
      <c r="B4" s="61" t="s">
        <v>56</v>
      </c>
      <c r="C4" s="61" t="s">
        <v>57</v>
      </c>
      <c r="D4" s="62"/>
      <c r="E4" s="58"/>
      <c r="F4" s="63" t="s">
        <v>95</v>
      </c>
      <c r="G4" s="63"/>
      <c r="H4" s="63"/>
      <c r="I4" s="69" t="s">
        <v>96</v>
      </c>
      <c r="J4" s="70"/>
      <c r="K4" s="71"/>
    </row>
    <row r="5" s="47" customFormat="1" ht="30.75" customHeight="1" spans="1:11">
      <c r="A5" s="60"/>
      <c r="B5" s="61"/>
      <c r="C5" s="61"/>
      <c r="D5" s="64"/>
      <c r="E5" s="58"/>
      <c r="F5" s="58" t="s">
        <v>18</v>
      </c>
      <c r="G5" s="58" t="s">
        <v>143</v>
      </c>
      <c r="H5" s="58" t="s">
        <v>144</v>
      </c>
      <c r="I5" s="58" t="s">
        <v>18</v>
      </c>
      <c r="J5" s="58" t="s">
        <v>99</v>
      </c>
      <c r="K5" s="58" t="s">
        <v>100</v>
      </c>
    </row>
    <row r="6" s="122" customFormat="1" ht="20.1" customHeight="1" spans="1:11">
      <c r="A6" s="65" t="s">
        <v>67</v>
      </c>
      <c r="B6" s="61" t="s">
        <v>67</v>
      </c>
      <c r="C6" s="61" t="s">
        <v>67</v>
      </c>
      <c r="D6" s="61" t="s">
        <v>67</v>
      </c>
      <c r="E6" s="59">
        <v>1</v>
      </c>
      <c r="F6" s="59">
        <v>2</v>
      </c>
      <c r="G6" s="59">
        <v>3</v>
      </c>
      <c r="H6" s="59">
        <v>4</v>
      </c>
      <c r="I6" s="59">
        <v>5</v>
      </c>
      <c r="J6" s="59">
        <v>6</v>
      </c>
      <c r="K6" s="59">
        <v>7</v>
      </c>
    </row>
    <row r="7" s="122" customFormat="1" ht="15" customHeight="1" spans="1:11">
      <c r="A7" s="65"/>
      <c r="B7" s="61"/>
      <c r="C7" s="61"/>
      <c r="D7" s="61" t="s">
        <v>8</v>
      </c>
      <c r="E7" s="123">
        <f t="shared" ref="E7:E11" si="0">F7+I7</f>
        <v>11961.0149</v>
      </c>
      <c r="F7" s="123">
        <v>6996.4167</v>
      </c>
      <c r="G7" s="123">
        <v>6325.4096</v>
      </c>
      <c r="H7" s="123">
        <v>671.0071</v>
      </c>
      <c r="I7" s="123">
        <f t="shared" ref="I7:I11" si="1">J7+K7</f>
        <v>4964.5982</v>
      </c>
      <c r="J7" s="123">
        <v>1797.3171</v>
      </c>
      <c r="K7" s="123">
        <v>3167.2811</v>
      </c>
    </row>
    <row r="8" s="122" customFormat="1" ht="15" customHeight="1" spans="1:11">
      <c r="A8" s="65"/>
      <c r="B8" s="61"/>
      <c r="C8" s="61"/>
      <c r="D8" s="61" t="s">
        <v>145</v>
      </c>
      <c r="E8" s="123">
        <f>F8+I8</f>
        <v>11961.0149</v>
      </c>
      <c r="F8" s="123">
        <v>6996.4167</v>
      </c>
      <c r="G8" s="123">
        <v>6325.4096</v>
      </c>
      <c r="H8" s="123">
        <v>671.0071</v>
      </c>
      <c r="I8" s="123">
        <f>J8+K8</f>
        <v>4964.5982</v>
      </c>
      <c r="J8" s="123">
        <v>1797.3171</v>
      </c>
      <c r="K8" s="123">
        <v>3167.2811</v>
      </c>
    </row>
    <row r="9" s="122" customFormat="1" ht="15" customHeight="1" spans="1:11">
      <c r="A9" s="65"/>
      <c r="B9" s="61"/>
      <c r="C9" s="61"/>
      <c r="D9" s="61" t="s">
        <v>146</v>
      </c>
      <c r="E9" s="123">
        <f>F9+I9</f>
        <v>9575.2463</v>
      </c>
      <c r="F9" s="123">
        <v>6832.8169</v>
      </c>
      <c r="G9" s="123">
        <v>6161.8098</v>
      </c>
      <c r="H9" s="123">
        <v>671.0071</v>
      </c>
      <c r="I9" s="123">
        <f>J9+K9</f>
        <v>2742.4294</v>
      </c>
      <c r="J9" s="123">
        <v>251.245</v>
      </c>
      <c r="K9" s="123">
        <v>2491.1844</v>
      </c>
    </row>
    <row r="10" s="122" customFormat="1" ht="15" customHeight="1" spans="1:11">
      <c r="A10" s="65" t="s">
        <v>68</v>
      </c>
      <c r="B10" s="61" t="s">
        <v>69</v>
      </c>
      <c r="C10" s="61" t="s">
        <v>70</v>
      </c>
      <c r="D10" s="61" t="s">
        <v>71</v>
      </c>
      <c r="E10" s="123">
        <f>F10+I10</f>
        <v>5325.2542</v>
      </c>
      <c r="F10" s="123">
        <v>5101.0172</v>
      </c>
      <c r="G10" s="123">
        <v>4445.9832</v>
      </c>
      <c r="H10" s="123">
        <v>655.034</v>
      </c>
      <c r="I10" s="123">
        <f>J10+K10</f>
        <v>224.237</v>
      </c>
      <c r="J10" s="123">
        <v>95.8</v>
      </c>
      <c r="K10" s="123">
        <v>128.437</v>
      </c>
    </row>
    <row r="11" s="122" customFormat="1" ht="15" customHeight="1" spans="1:11">
      <c r="A11" s="65" t="s">
        <v>68</v>
      </c>
      <c r="B11" s="61" t="s">
        <v>69</v>
      </c>
      <c r="C11" s="61" t="s">
        <v>69</v>
      </c>
      <c r="D11" s="61" t="s">
        <v>75</v>
      </c>
      <c r="E11" s="123">
        <f>F11+I11</f>
        <v>3173.2264</v>
      </c>
      <c r="F11" s="123">
        <v>655.034</v>
      </c>
      <c r="G11" s="123">
        <v>0</v>
      </c>
      <c r="H11" s="123">
        <v>655.034</v>
      </c>
      <c r="I11" s="123">
        <f>J11+K11</f>
        <v>2518.1924</v>
      </c>
      <c r="J11" s="123">
        <v>155.445</v>
      </c>
      <c r="K11" s="123">
        <v>2362.7474</v>
      </c>
    </row>
    <row r="12" s="122" customFormat="1" ht="15" customHeight="1" spans="1:11">
      <c r="A12" s="65" t="s">
        <v>76</v>
      </c>
      <c r="B12" s="61" t="s">
        <v>77</v>
      </c>
      <c r="C12" s="61" t="s">
        <v>78</v>
      </c>
      <c r="D12" s="61" t="s">
        <v>79</v>
      </c>
      <c r="E12" s="123">
        <v>132.7885</v>
      </c>
      <c r="F12" s="123">
        <v>132.7885</v>
      </c>
      <c r="G12" s="123">
        <v>132.7885</v>
      </c>
      <c r="H12" s="123">
        <v>0</v>
      </c>
      <c r="I12" s="123">
        <v>0</v>
      </c>
      <c r="J12" s="123">
        <v>0</v>
      </c>
      <c r="K12" s="123">
        <v>0</v>
      </c>
    </row>
    <row r="13" s="122" customFormat="1" ht="15" customHeight="1" spans="1:11">
      <c r="A13" s="65" t="s">
        <v>76</v>
      </c>
      <c r="B13" s="61" t="s">
        <v>77</v>
      </c>
      <c r="C13" s="61" t="s">
        <v>77</v>
      </c>
      <c r="D13" s="61" t="s">
        <v>80</v>
      </c>
      <c r="E13" s="123">
        <v>796.493</v>
      </c>
      <c r="F13" s="123">
        <v>796.493</v>
      </c>
      <c r="G13" s="123">
        <v>796.493</v>
      </c>
      <c r="H13" s="123">
        <v>0</v>
      </c>
      <c r="I13" s="123">
        <v>0</v>
      </c>
      <c r="J13" s="123">
        <v>0</v>
      </c>
      <c r="K13" s="123">
        <v>0</v>
      </c>
    </row>
    <row r="14" s="122" customFormat="1" ht="15" customHeight="1" spans="1:11">
      <c r="A14" s="65" t="s">
        <v>76</v>
      </c>
      <c r="B14" s="61" t="s">
        <v>81</v>
      </c>
      <c r="C14" s="61" t="s">
        <v>70</v>
      </c>
      <c r="D14" s="61" t="s">
        <v>82</v>
      </c>
      <c r="E14" s="123">
        <v>23.52</v>
      </c>
      <c r="F14" s="123">
        <v>23.52</v>
      </c>
      <c r="G14" s="123">
        <v>23.52</v>
      </c>
      <c r="H14" s="123">
        <v>0</v>
      </c>
      <c r="I14" s="123">
        <v>0</v>
      </c>
      <c r="J14" s="123">
        <v>0</v>
      </c>
      <c r="K14" s="123">
        <v>0</v>
      </c>
    </row>
    <row r="15" s="122" customFormat="1" ht="15" customHeight="1" spans="1:11">
      <c r="A15" s="65" t="s">
        <v>83</v>
      </c>
      <c r="B15" s="61" t="s">
        <v>84</v>
      </c>
      <c r="C15" s="61" t="s">
        <v>70</v>
      </c>
      <c r="D15" s="61" t="s">
        <v>85</v>
      </c>
      <c r="E15" s="123">
        <v>284.9841</v>
      </c>
      <c r="F15" s="123">
        <v>284.9841</v>
      </c>
      <c r="G15" s="123">
        <v>284.9841</v>
      </c>
      <c r="H15" s="123">
        <v>0</v>
      </c>
      <c r="I15" s="123">
        <v>0</v>
      </c>
      <c r="J15" s="123">
        <v>0</v>
      </c>
      <c r="K15" s="123">
        <v>0</v>
      </c>
    </row>
    <row r="16" s="122" customFormat="1" ht="15" customHeight="1" spans="1:11">
      <c r="A16" s="65" t="s">
        <v>87</v>
      </c>
      <c r="B16" s="61" t="s">
        <v>69</v>
      </c>
      <c r="C16" s="61" t="s">
        <v>70</v>
      </c>
      <c r="D16" s="61" t="s">
        <v>88</v>
      </c>
      <c r="E16" s="123">
        <v>478.041</v>
      </c>
      <c r="F16" s="123">
        <v>478.041</v>
      </c>
      <c r="G16" s="123">
        <v>478.041</v>
      </c>
      <c r="H16" s="123">
        <v>0</v>
      </c>
      <c r="I16" s="123">
        <v>0</v>
      </c>
      <c r="J16" s="123">
        <v>0</v>
      </c>
      <c r="K16" s="123">
        <v>0</v>
      </c>
    </row>
    <row r="17" s="122" customFormat="1" ht="15" customHeight="1" spans="1:11">
      <c r="A17" s="65"/>
      <c r="B17" s="61"/>
      <c r="C17" s="61"/>
      <c r="D17" s="61" t="s">
        <v>147</v>
      </c>
      <c r="E17" s="123">
        <v>1845.6794</v>
      </c>
      <c r="F17" s="123">
        <v>163.5998</v>
      </c>
      <c r="G17" s="123">
        <v>163.5998</v>
      </c>
      <c r="H17" s="123">
        <v>0</v>
      </c>
      <c r="I17" s="123">
        <v>1682.0796</v>
      </c>
      <c r="J17" s="123">
        <v>1388.1929</v>
      </c>
      <c r="K17" s="123">
        <v>293.8867</v>
      </c>
    </row>
    <row r="18" s="122" customFormat="1" ht="15" customHeight="1" spans="1:11">
      <c r="A18" s="65" t="s">
        <v>68</v>
      </c>
      <c r="B18" s="61" t="s">
        <v>69</v>
      </c>
      <c r="C18" s="61" t="s">
        <v>70</v>
      </c>
      <c r="D18" s="61" t="s">
        <v>71</v>
      </c>
      <c r="E18" s="123">
        <v>120.4731</v>
      </c>
      <c r="F18" s="123">
        <v>119.4731</v>
      </c>
      <c r="G18" s="123">
        <v>103.5</v>
      </c>
      <c r="H18" s="123">
        <v>15.9731</v>
      </c>
      <c r="I18" s="123">
        <v>1</v>
      </c>
      <c r="J18" s="123">
        <v>1</v>
      </c>
      <c r="K18" s="123">
        <v>0</v>
      </c>
    </row>
    <row r="19" s="122" customFormat="1" ht="15" customHeight="1" spans="1:11">
      <c r="A19" s="65" t="s">
        <v>68</v>
      </c>
      <c r="B19" s="61" t="s">
        <v>69</v>
      </c>
      <c r="C19" s="61" t="s">
        <v>69</v>
      </c>
      <c r="D19" s="61" t="s">
        <v>75</v>
      </c>
      <c r="E19" s="123">
        <v>1614.2796</v>
      </c>
      <c r="F19" s="123">
        <v>0</v>
      </c>
      <c r="G19" s="123">
        <v>0</v>
      </c>
      <c r="H19" s="123">
        <v>0</v>
      </c>
      <c r="I19" s="123">
        <v>1614.2796</v>
      </c>
      <c r="J19" s="123">
        <v>1320.3929</v>
      </c>
      <c r="K19" s="123">
        <v>293.8867</v>
      </c>
    </row>
    <row r="20" s="122" customFormat="1" ht="15" customHeight="1" spans="1:11">
      <c r="A20" s="65" t="s">
        <v>68</v>
      </c>
      <c r="B20" s="61" t="s">
        <v>69</v>
      </c>
      <c r="C20" s="61" t="s">
        <v>73</v>
      </c>
      <c r="D20" s="61" t="s">
        <v>74</v>
      </c>
      <c r="E20" s="123">
        <v>106.1535</v>
      </c>
      <c r="F20" s="123">
        <v>39.3535</v>
      </c>
      <c r="G20" s="123">
        <v>39.3535</v>
      </c>
      <c r="H20" s="123">
        <v>0</v>
      </c>
      <c r="I20" s="123">
        <v>66.8</v>
      </c>
      <c r="J20" s="123">
        <v>66.8</v>
      </c>
      <c r="K20" s="123">
        <v>0</v>
      </c>
    </row>
    <row r="21" s="122" customFormat="1" ht="15" customHeight="1" spans="1:11">
      <c r="A21" s="65" t="s">
        <v>76</v>
      </c>
      <c r="B21" s="61" t="s">
        <v>77</v>
      </c>
      <c r="C21" s="61" t="s">
        <v>78</v>
      </c>
      <c r="D21" s="61" t="s">
        <v>79</v>
      </c>
      <c r="E21" s="123">
        <v>27.0731</v>
      </c>
      <c r="F21" s="123">
        <v>27.0731</v>
      </c>
      <c r="G21" s="123">
        <v>11.1</v>
      </c>
      <c r="H21" s="123">
        <v>15.9731</v>
      </c>
      <c r="I21" s="123">
        <v>0</v>
      </c>
      <c r="J21" s="123">
        <v>0</v>
      </c>
      <c r="K21" s="123">
        <v>0</v>
      </c>
    </row>
    <row r="22" s="122" customFormat="1" ht="15" customHeight="1" spans="1:11">
      <c r="A22" s="65" t="s">
        <v>76</v>
      </c>
      <c r="B22" s="61" t="s">
        <v>77</v>
      </c>
      <c r="C22" s="61" t="s">
        <v>77</v>
      </c>
      <c r="D22" s="61" t="s">
        <v>80</v>
      </c>
      <c r="E22" s="123">
        <v>5.3534</v>
      </c>
      <c r="F22" s="123">
        <v>5.3534</v>
      </c>
      <c r="G22" s="123">
        <v>5.3534</v>
      </c>
      <c r="H22" s="123">
        <v>0</v>
      </c>
      <c r="I22" s="123">
        <v>0</v>
      </c>
      <c r="J22" s="123">
        <v>0</v>
      </c>
      <c r="K22" s="123">
        <v>0</v>
      </c>
    </row>
    <row r="23" s="122" customFormat="1" ht="15" customHeight="1" spans="1:11">
      <c r="A23" s="65" t="s">
        <v>83</v>
      </c>
      <c r="B23" s="61" t="s">
        <v>84</v>
      </c>
      <c r="C23" s="61" t="s">
        <v>69</v>
      </c>
      <c r="D23" s="61" t="s">
        <v>86</v>
      </c>
      <c r="E23" s="123">
        <v>2.8613</v>
      </c>
      <c r="F23" s="123">
        <v>2.8613</v>
      </c>
      <c r="G23" s="123">
        <v>2.8613</v>
      </c>
      <c r="H23" s="123">
        <v>0</v>
      </c>
      <c r="I23" s="123">
        <v>0</v>
      </c>
      <c r="J23" s="123">
        <v>0</v>
      </c>
      <c r="K23" s="123">
        <v>0</v>
      </c>
    </row>
    <row r="24" s="122" customFormat="1" ht="15" customHeight="1" spans="1:11">
      <c r="A24" s="65" t="s">
        <v>87</v>
      </c>
      <c r="B24" s="61" t="s">
        <v>69</v>
      </c>
      <c r="C24" s="61" t="s">
        <v>70</v>
      </c>
      <c r="D24" s="61" t="s">
        <v>88</v>
      </c>
      <c r="E24" s="123">
        <v>1.4316</v>
      </c>
      <c r="F24" s="123">
        <v>1.4316</v>
      </c>
      <c r="G24" s="123">
        <v>1.4316</v>
      </c>
      <c r="H24" s="123">
        <v>0</v>
      </c>
      <c r="I24" s="123">
        <v>0</v>
      </c>
      <c r="J24" s="123">
        <v>0</v>
      </c>
      <c r="K24" s="123">
        <v>0</v>
      </c>
    </row>
    <row r="25" s="122" customFormat="1" ht="15" customHeight="1" spans="1:11">
      <c r="A25" s="65"/>
      <c r="B25" s="61"/>
      <c r="C25" s="61"/>
      <c r="D25" s="61" t="s">
        <v>148</v>
      </c>
      <c r="E25" s="123">
        <v>115.5394</v>
      </c>
      <c r="F25" s="123">
        <v>0</v>
      </c>
      <c r="G25" s="123">
        <v>0</v>
      </c>
      <c r="H25" s="123">
        <v>0</v>
      </c>
      <c r="I25" s="123">
        <v>115.5394</v>
      </c>
      <c r="J25" s="123">
        <v>35.5394</v>
      </c>
      <c r="K25" s="123">
        <v>80</v>
      </c>
    </row>
    <row r="26" s="122" customFormat="1" ht="15" customHeight="1" spans="1:11">
      <c r="A26" s="65" t="s">
        <v>68</v>
      </c>
      <c r="B26" s="61" t="s">
        <v>69</v>
      </c>
      <c r="C26" s="61" t="s">
        <v>89</v>
      </c>
      <c r="D26" s="61" t="s">
        <v>90</v>
      </c>
      <c r="E26" s="123">
        <v>115.5394</v>
      </c>
      <c r="F26" s="123">
        <v>0</v>
      </c>
      <c r="G26" s="123">
        <v>0</v>
      </c>
      <c r="H26" s="123">
        <v>0</v>
      </c>
      <c r="I26" s="123">
        <v>115.5394</v>
      </c>
      <c r="J26" s="123">
        <v>35.5394</v>
      </c>
      <c r="K26" s="123">
        <v>80</v>
      </c>
    </row>
    <row r="27" s="122" customFormat="1" ht="15" customHeight="1" spans="1:11">
      <c r="A27" s="65"/>
      <c r="B27" s="61"/>
      <c r="C27" s="61"/>
      <c r="D27" s="61" t="s">
        <v>149</v>
      </c>
      <c r="E27" s="123">
        <v>370.87</v>
      </c>
      <c r="F27" s="123">
        <v>0</v>
      </c>
      <c r="G27" s="123">
        <v>0</v>
      </c>
      <c r="H27" s="123">
        <v>0</v>
      </c>
      <c r="I27" s="123">
        <v>370.87</v>
      </c>
      <c r="J27" s="123">
        <v>78.66</v>
      </c>
      <c r="K27" s="123">
        <v>292.21</v>
      </c>
    </row>
    <row r="28" s="122" customFormat="1" ht="15" customHeight="1" spans="1:11">
      <c r="A28" s="65" t="s">
        <v>72</v>
      </c>
      <c r="B28" s="61" t="s">
        <v>69</v>
      </c>
      <c r="C28" s="61" t="s">
        <v>70</v>
      </c>
      <c r="D28" s="61" t="s">
        <v>71</v>
      </c>
      <c r="E28" s="123">
        <v>2</v>
      </c>
      <c r="F28" s="123">
        <v>0</v>
      </c>
      <c r="G28" s="123">
        <v>0</v>
      </c>
      <c r="H28" s="123">
        <v>0</v>
      </c>
      <c r="I28" s="123">
        <v>2</v>
      </c>
      <c r="J28" s="123">
        <v>2</v>
      </c>
      <c r="K28" s="123">
        <v>0</v>
      </c>
    </row>
    <row r="29" s="122" customFormat="1" ht="15" customHeight="1" spans="1:11">
      <c r="A29" s="65" t="s">
        <v>72</v>
      </c>
      <c r="B29" s="61" t="s">
        <v>69</v>
      </c>
      <c r="C29" s="61" t="s">
        <v>69</v>
      </c>
      <c r="D29" s="61" t="s">
        <v>75</v>
      </c>
      <c r="E29" s="123">
        <v>368.87</v>
      </c>
      <c r="F29" s="123">
        <v>0</v>
      </c>
      <c r="G29" s="123">
        <v>0</v>
      </c>
      <c r="H29" s="123">
        <v>0</v>
      </c>
      <c r="I29" s="123">
        <v>368.87</v>
      </c>
      <c r="J29" s="123">
        <v>76.66</v>
      </c>
      <c r="K29" s="123">
        <v>292.21</v>
      </c>
    </row>
    <row r="30" s="122" customFormat="1" ht="15" customHeight="1" spans="1:11">
      <c r="A30" s="65"/>
      <c r="B30" s="61"/>
      <c r="C30" s="61"/>
      <c r="D30" s="61" t="s">
        <v>150</v>
      </c>
      <c r="E30" s="123">
        <v>30</v>
      </c>
      <c r="F30" s="123">
        <v>0</v>
      </c>
      <c r="G30" s="123">
        <v>0</v>
      </c>
      <c r="H30" s="123">
        <v>0</v>
      </c>
      <c r="I30" s="123">
        <v>30</v>
      </c>
      <c r="J30" s="123">
        <v>30</v>
      </c>
      <c r="K30" s="123">
        <v>0</v>
      </c>
    </row>
    <row r="31" s="122" customFormat="1" ht="15" customHeight="1" spans="1:11">
      <c r="A31" s="65" t="s">
        <v>68</v>
      </c>
      <c r="B31" s="61" t="s">
        <v>70</v>
      </c>
      <c r="C31" s="61" t="s">
        <v>70</v>
      </c>
      <c r="D31" s="61" t="s">
        <v>91</v>
      </c>
      <c r="E31" s="123">
        <v>30</v>
      </c>
      <c r="F31" s="123">
        <v>0</v>
      </c>
      <c r="G31" s="123">
        <v>0</v>
      </c>
      <c r="H31" s="123">
        <v>0</v>
      </c>
      <c r="I31" s="123">
        <v>30</v>
      </c>
      <c r="J31" s="123">
        <v>30</v>
      </c>
      <c r="K31" s="123">
        <v>0</v>
      </c>
    </row>
    <row r="32" s="122" customFormat="1" ht="15" customHeight="1" spans="1:11">
      <c r="A32" s="65"/>
      <c r="B32" s="61"/>
      <c r="C32" s="61"/>
      <c r="D32" s="61" t="s">
        <v>151</v>
      </c>
      <c r="E32" s="123">
        <v>23.6798</v>
      </c>
      <c r="F32" s="123">
        <v>0</v>
      </c>
      <c r="G32" s="123">
        <v>0</v>
      </c>
      <c r="H32" s="123">
        <v>0</v>
      </c>
      <c r="I32" s="123">
        <v>23.6798</v>
      </c>
      <c r="J32" s="123">
        <v>13.6798</v>
      </c>
      <c r="K32" s="123">
        <v>10</v>
      </c>
    </row>
    <row r="33" s="122" customFormat="1" ht="15" customHeight="1" spans="1:11">
      <c r="A33" s="65" t="s">
        <v>68</v>
      </c>
      <c r="B33" s="61" t="s">
        <v>69</v>
      </c>
      <c r="C33" s="61" t="s">
        <v>89</v>
      </c>
      <c r="D33" s="61" t="s">
        <v>90</v>
      </c>
      <c r="E33" s="123">
        <v>23.6798</v>
      </c>
      <c r="F33" s="123">
        <v>0</v>
      </c>
      <c r="G33" s="123">
        <v>0</v>
      </c>
      <c r="H33" s="123">
        <v>0</v>
      </c>
      <c r="I33" s="123">
        <v>23.6798</v>
      </c>
      <c r="J33" s="123">
        <v>13.6798</v>
      </c>
      <c r="K33" s="123">
        <v>10</v>
      </c>
    </row>
    <row r="34" s="48" customFormat="1" ht="14.25" spans="1:11">
      <c r="A34" s="67"/>
      <c r="B34" s="67"/>
      <c r="C34" s="67"/>
      <c r="D34" s="67"/>
      <c r="E34" s="67"/>
      <c r="F34" s="67"/>
      <c r="G34" s="67"/>
      <c r="H34" s="67"/>
      <c r="I34" s="67"/>
      <c r="J34" s="67"/>
      <c r="K34" s="67"/>
    </row>
    <row r="35" s="48" customFormat="1" ht="14.25" spans="1:11">
      <c r="A35" s="49"/>
      <c r="B35" s="67"/>
      <c r="C35" s="67"/>
      <c r="D35" s="67"/>
      <c r="E35" s="67"/>
      <c r="F35" s="67"/>
      <c r="G35" s="67"/>
      <c r="H35" s="67"/>
      <c r="I35" s="67"/>
      <c r="J35" s="67"/>
      <c r="K35" s="67"/>
    </row>
    <row r="36" s="48" customFormat="1" ht="14.25" spans="1:11">
      <c r="A36" s="67"/>
      <c r="B36" s="67"/>
      <c r="C36" s="67"/>
      <c r="D36" s="67"/>
      <c r="E36" s="67"/>
      <c r="F36" s="67"/>
      <c r="G36" s="67"/>
      <c r="H36" s="67"/>
      <c r="I36" s="67"/>
      <c r="J36" s="67"/>
      <c r="K36" s="67"/>
    </row>
    <row r="37" s="48" customFormat="1" ht="14.25" spans="1:11">
      <c r="A37" s="67"/>
      <c r="B37" s="67"/>
      <c r="C37" s="67"/>
      <c r="D37" s="67"/>
      <c r="E37" s="67"/>
      <c r="F37" s="67"/>
      <c r="G37" s="67"/>
      <c r="H37" s="67"/>
      <c r="I37" s="67"/>
      <c r="J37" s="67"/>
      <c r="K37" s="67"/>
    </row>
    <row r="38" s="48" customFormat="1" ht="14.25" spans="1:11">
      <c r="A38" s="67"/>
      <c r="B38" s="67"/>
      <c r="C38" s="67"/>
      <c r="D38" s="67"/>
      <c r="E38" s="67"/>
      <c r="F38" s="67"/>
      <c r="G38" s="67"/>
      <c r="H38" s="67"/>
      <c r="I38" s="67"/>
      <c r="J38" s="67"/>
      <c r="K38" s="67"/>
    </row>
    <row r="39" s="48" customFormat="1" ht="14.25"/>
    <row r="40" s="48" customFormat="1" ht="14.25"/>
    <row r="41" s="48" customFormat="1" ht="14.25"/>
    <row r="42" s="48" customFormat="1" ht="14.25"/>
    <row r="43" s="48" customFormat="1" ht="14.25"/>
    <row r="44" s="48" customFormat="1" ht="14.25"/>
    <row r="45" s="48" customFormat="1" ht="14.25"/>
    <row r="46" s="48" customFormat="1" ht="14.25"/>
    <row r="47" s="48" customFormat="1" ht="14.25"/>
    <row r="48" s="48" customFormat="1" ht="14.25"/>
    <row r="49" s="48" customFormat="1" ht="14.25"/>
    <row r="50" s="48" customFormat="1" ht="14.25"/>
    <row r="51" s="48" customFormat="1" ht="14.25"/>
    <row r="52" s="48" customFormat="1" ht="14.25"/>
    <row r="53" s="48" customFormat="1" ht="14.25"/>
    <row r="54" s="48" customFormat="1" ht="14.25"/>
    <row r="55" s="48" customFormat="1" ht="14.25"/>
    <row r="56" s="48" customFormat="1" ht="14.25"/>
    <row r="57" s="48" customFormat="1" ht="14.25"/>
  </sheetData>
  <mergeCells count="11">
    <mergeCell ref="A1:K1"/>
    <mergeCell ref="A2:E2"/>
    <mergeCell ref="A3:C3"/>
    <mergeCell ref="F3:K3"/>
    <mergeCell ref="F4:H4"/>
    <mergeCell ref="I4:K4"/>
    <mergeCell ref="A4:A5"/>
    <mergeCell ref="B4:B5"/>
    <mergeCell ref="C4:C5"/>
    <mergeCell ref="D3:D5"/>
    <mergeCell ref="E3:E5"/>
  </mergeCells>
  <pageMargins left="0.0388888888888889" right="0" top="0" bottom="0" header="0.511805555555556" footer="0.511805555555556"/>
  <pageSetup paperSize="9" orientation="landscape" horizontalDpi="600" verticalDpi="6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Q33"/>
  <sheetViews>
    <sheetView showGridLines="0" showZeros="0" topLeftCell="A10" workbookViewId="0">
      <selection activeCell="R16" sqref="R16:S16"/>
    </sheetView>
  </sheetViews>
  <sheetFormatPr defaultColWidth="8.88333333333333" defaultRowHeight="13.5"/>
  <cols>
    <col min="1" max="1" width="4.41666666666667" style="85" customWidth="1"/>
    <col min="2" max="2" width="4.83333333333333" style="85" customWidth="1"/>
    <col min="3" max="3" width="14.625" style="85" customWidth="1"/>
    <col min="4" max="4" width="3.375" style="85" customWidth="1"/>
    <col min="5" max="5" width="3.625" style="85" customWidth="1"/>
    <col min="6" max="6" width="14.375" style="85" customWidth="1"/>
    <col min="7" max="7" width="11.9166666666667" style="85" customWidth="1"/>
    <col min="8" max="8" width="13" style="85" customWidth="1"/>
    <col min="9" max="9" width="7.125" style="85" customWidth="1"/>
    <col min="10" max="10" width="10" style="85" customWidth="1"/>
    <col min="11" max="11" width="5" style="85" customWidth="1"/>
    <col min="12" max="12" width="8" style="85" customWidth="1"/>
    <col min="13" max="13" width="11.0833333333333" style="85" customWidth="1"/>
    <col min="14" max="14" width="7.75" style="85" customWidth="1"/>
    <col min="15" max="15" width="4.125" style="85" customWidth="1"/>
    <col min="16" max="16" width="4.25" style="85" customWidth="1"/>
    <col min="17" max="17" width="4.375" style="85" customWidth="1"/>
    <col min="18" max="32" width="9" style="85"/>
    <col min="33" max="16352" width="8.88333333333333" style="85"/>
    <col min="16353" max="16380" width="9" style="85"/>
    <col min="16381" max="16384" width="8.88333333333333" style="85"/>
  </cols>
  <sheetData>
    <row r="1" s="84" customFormat="1" ht="38" customHeight="1" spans="1:17">
      <c r="A1" s="86" t="s">
        <v>152</v>
      </c>
      <c r="B1" s="86"/>
      <c r="C1" s="86"/>
      <c r="D1" s="86"/>
      <c r="E1" s="86"/>
      <c r="F1" s="86"/>
      <c r="G1" s="86"/>
      <c r="H1" s="86"/>
      <c r="I1" s="86"/>
      <c r="J1" s="86"/>
      <c r="K1" s="86"/>
      <c r="L1" s="86"/>
      <c r="M1" s="86"/>
      <c r="N1" s="86"/>
      <c r="O1" s="86"/>
      <c r="P1" s="86"/>
      <c r="Q1" s="86"/>
    </row>
    <row r="2" s="84" customFormat="1" ht="15" customHeight="1" spans="1:17">
      <c r="A2" s="19" t="s">
        <v>153</v>
      </c>
      <c r="B2" s="17"/>
      <c r="C2" s="17" t="s">
        <v>154</v>
      </c>
      <c r="D2" s="17"/>
      <c r="E2" s="17"/>
      <c r="F2" s="17"/>
      <c r="P2" s="114" t="s">
        <v>2</v>
      </c>
      <c r="Q2" s="114"/>
    </row>
    <row r="3" ht="20.1" customHeight="1" spans="1:17">
      <c r="A3" s="87" t="s">
        <v>155</v>
      </c>
      <c r="B3" s="88"/>
      <c r="C3" s="89"/>
      <c r="D3" s="87" t="s">
        <v>156</v>
      </c>
      <c r="E3" s="88"/>
      <c r="F3" s="89"/>
      <c r="G3" s="90" t="s">
        <v>94</v>
      </c>
      <c r="H3" s="91"/>
      <c r="I3" s="91"/>
      <c r="J3" s="91"/>
      <c r="K3" s="91"/>
      <c r="L3" s="91"/>
      <c r="M3" s="91"/>
      <c r="N3" s="91"/>
      <c r="O3" s="91"/>
      <c r="P3" s="91"/>
      <c r="Q3" s="117"/>
    </row>
    <row r="4" ht="20.1" customHeight="1" spans="1:17">
      <c r="A4" s="92"/>
      <c r="B4" s="93"/>
      <c r="C4" s="94"/>
      <c r="D4" s="92"/>
      <c r="E4" s="93"/>
      <c r="F4" s="94"/>
      <c r="G4" s="95" t="s">
        <v>8</v>
      </c>
      <c r="H4" s="95" t="s">
        <v>48</v>
      </c>
      <c r="I4" s="115"/>
      <c r="J4" s="116" t="s">
        <v>49</v>
      </c>
      <c r="K4" s="117"/>
      <c r="L4" s="117"/>
      <c r="M4" s="117"/>
      <c r="N4" s="117"/>
      <c r="O4" s="117"/>
      <c r="P4" s="95" t="s">
        <v>50</v>
      </c>
      <c r="Q4" s="119" t="s">
        <v>157</v>
      </c>
    </row>
    <row r="5" ht="16" customHeight="1" spans="1:17">
      <c r="A5" s="96"/>
      <c r="B5" s="97"/>
      <c r="C5" s="98"/>
      <c r="D5" s="96"/>
      <c r="E5" s="97"/>
      <c r="F5" s="98"/>
      <c r="G5" s="99"/>
      <c r="H5" s="100"/>
      <c r="I5" s="118"/>
      <c r="J5" s="102" t="s">
        <v>18</v>
      </c>
      <c r="K5" s="102" t="s">
        <v>62</v>
      </c>
      <c r="L5" s="102" t="s">
        <v>63</v>
      </c>
      <c r="M5" s="102" t="s">
        <v>64</v>
      </c>
      <c r="N5" s="102" t="s">
        <v>65</v>
      </c>
      <c r="O5" s="102" t="s">
        <v>66</v>
      </c>
      <c r="P5" s="99"/>
      <c r="Q5" s="120"/>
    </row>
    <row r="6" ht="27" customHeight="1" spans="1:17">
      <c r="A6" s="101" t="s">
        <v>55</v>
      </c>
      <c r="B6" s="101" t="s">
        <v>56</v>
      </c>
      <c r="C6" s="101" t="s">
        <v>43</v>
      </c>
      <c r="D6" s="101" t="s">
        <v>55</v>
      </c>
      <c r="E6" s="101" t="s">
        <v>56</v>
      </c>
      <c r="F6" s="101" t="s">
        <v>43</v>
      </c>
      <c r="G6" s="100"/>
      <c r="H6" s="102" t="s">
        <v>59</v>
      </c>
      <c r="I6" s="102" t="s">
        <v>60</v>
      </c>
      <c r="J6" s="102"/>
      <c r="K6" s="102"/>
      <c r="L6" s="102"/>
      <c r="M6" s="102"/>
      <c r="N6" s="102"/>
      <c r="O6" s="102"/>
      <c r="P6" s="100"/>
      <c r="Q6" s="120"/>
    </row>
    <row r="7" ht="15" customHeight="1" spans="1:17">
      <c r="A7" s="101"/>
      <c r="B7" s="101"/>
      <c r="C7" s="101"/>
      <c r="D7" s="101"/>
      <c r="E7" s="103"/>
      <c r="F7" s="101"/>
      <c r="G7" s="104">
        <v>6996.4167</v>
      </c>
      <c r="H7" s="105">
        <v>6725.0005</v>
      </c>
      <c r="I7" s="105"/>
      <c r="J7" s="105">
        <f>M7+N7</f>
        <v>271.4162</v>
      </c>
      <c r="K7" s="105"/>
      <c r="L7" s="105"/>
      <c r="M7" s="105">
        <f>M8+M22+M27</f>
        <v>269.5029</v>
      </c>
      <c r="N7" s="105">
        <v>1.9133</v>
      </c>
      <c r="O7" s="105"/>
      <c r="P7" s="104"/>
      <c r="Q7" s="121"/>
    </row>
    <row r="8" ht="15" customHeight="1" spans="1:17">
      <c r="A8" s="106">
        <v>301</v>
      </c>
      <c r="B8" s="106"/>
      <c r="C8" s="107" t="s">
        <v>158</v>
      </c>
      <c r="D8" s="101">
        <v>501</v>
      </c>
      <c r="E8" s="103"/>
      <c r="F8" s="101" t="s">
        <v>159</v>
      </c>
      <c r="G8" s="104">
        <v>6158.0011</v>
      </c>
      <c r="H8" s="105">
        <v>5935.5713</v>
      </c>
      <c r="I8" s="105"/>
      <c r="J8" s="105">
        <f t="shared" ref="J8:J33" si="0">M8+N8</f>
        <v>222.4298</v>
      </c>
      <c r="K8" s="105"/>
      <c r="L8" s="105"/>
      <c r="M8" s="105">
        <f>M9+M10+M11+M12+M13+M14+M15+M16+M17+M18+M19+M20+M21</f>
        <v>222.4298</v>
      </c>
      <c r="N8" s="105"/>
      <c r="O8" s="105"/>
      <c r="P8" s="104"/>
      <c r="Q8" s="121"/>
    </row>
    <row r="9" ht="15" customHeight="1" spans="1:17">
      <c r="A9" s="106">
        <v>301</v>
      </c>
      <c r="B9" s="106" t="s">
        <v>70</v>
      </c>
      <c r="C9" s="107" t="s">
        <v>160</v>
      </c>
      <c r="D9" s="101">
        <v>501</v>
      </c>
      <c r="E9" s="103" t="s">
        <v>70</v>
      </c>
      <c r="F9" s="101" t="s">
        <v>161</v>
      </c>
      <c r="G9" s="104">
        <v>1693.308</v>
      </c>
      <c r="H9" s="105">
        <v>1693.308</v>
      </c>
      <c r="I9" s="105"/>
      <c r="J9" s="105">
        <f>M9+N9</f>
        <v>0</v>
      </c>
      <c r="K9" s="105"/>
      <c r="L9" s="105"/>
      <c r="M9" s="105"/>
      <c r="N9" s="105"/>
      <c r="O9" s="105"/>
      <c r="P9" s="104"/>
      <c r="Q9" s="121"/>
    </row>
    <row r="10" ht="15" customHeight="1" spans="1:17">
      <c r="A10" s="106">
        <v>301</v>
      </c>
      <c r="B10" s="106" t="s">
        <v>69</v>
      </c>
      <c r="C10" s="107" t="s">
        <v>162</v>
      </c>
      <c r="D10" s="101">
        <v>501</v>
      </c>
      <c r="E10" s="103" t="s">
        <v>70</v>
      </c>
      <c r="F10" s="101" t="s">
        <v>161</v>
      </c>
      <c r="G10" s="104">
        <v>2055.4944</v>
      </c>
      <c r="H10" s="105">
        <v>2016.4944</v>
      </c>
      <c r="I10" s="105"/>
      <c r="J10" s="105">
        <f>M10+N10</f>
        <v>39</v>
      </c>
      <c r="K10" s="105"/>
      <c r="L10" s="105"/>
      <c r="M10" s="105">
        <v>39</v>
      </c>
      <c r="N10" s="105"/>
      <c r="O10" s="105"/>
      <c r="P10" s="104"/>
      <c r="Q10" s="121"/>
    </row>
    <row r="11" ht="15" customHeight="1" spans="1:17">
      <c r="A11" s="106">
        <v>301</v>
      </c>
      <c r="B11" s="106" t="s">
        <v>69</v>
      </c>
      <c r="C11" s="107" t="s">
        <v>163</v>
      </c>
      <c r="D11" s="101">
        <v>501</v>
      </c>
      <c r="E11" s="103" t="s">
        <v>70</v>
      </c>
      <c r="F11" s="101" t="s">
        <v>161</v>
      </c>
      <c r="G11" s="104">
        <v>86.016</v>
      </c>
      <c r="H11" s="105">
        <v>86.016</v>
      </c>
      <c r="I11" s="105"/>
      <c r="J11" s="105">
        <f>M11+N11</f>
        <v>0</v>
      </c>
      <c r="K11" s="105"/>
      <c r="L11" s="105"/>
      <c r="M11" s="105"/>
      <c r="N11" s="105"/>
      <c r="O11" s="105"/>
      <c r="P11" s="104"/>
      <c r="Q11" s="121"/>
    </row>
    <row r="12" ht="15" customHeight="1" spans="1:17">
      <c r="A12" s="106">
        <v>301</v>
      </c>
      <c r="B12" s="106" t="s">
        <v>164</v>
      </c>
      <c r="C12" s="107" t="s">
        <v>165</v>
      </c>
      <c r="D12" s="101">
        <v>501</v>
      </c>
      <c r="E12" s="103" t="s">
        <v>70</v>
      </c>
      <c r="F12" s="101" t="s">
        <v>161</v>
      </c>
      <c r="G12" s="104">
        <v>272.6622</v>
      </c>
      <c r="H12" s="105">
        <v>272.6622</v>
      </c>
      <c r="I12" s="105"/>
      <c r="J12" s="105">
        <f>M12+N12</f>
        <v>0</v>
      </c>
      <c r="K12" s="105"/>
      <c r="L12" s="105"/>
      <c r="M12" s="105"/>
      <c r="N12" s="105"/>
      <c r="O12" s="105"/>
      <c r="P12" s="104"/>
      <c r="Q12" s="121"/>
    </row>
    <row r="13" ht="15" customHeight="1" spans="1:17">
      <c r="A13" s="106">
        <v>301</v>
      </c>
      <c r="B13" s="106" t="s">
        <v>164</v>
      </c>
      <c r="C13" s="107" t="s">
        <v>166</v>
      </c>
      <c r="D13" s="101">
        <v>501</v>
      </c>
      <c r="E13" s="103" t="s">
        <v>70</v>
      </c>
      <c r="F13" s="101" t="s">
        <v>161</v>
      </c>
      <c r="G13" s="104">
        <v>173.5</v>
      </c>
      <c r="H13" s="105">
        <v>0</v>
      </c>
      <c r="I13" s="105"/>
      <c r="J13" s="105">
        <f>M13+N13</f>
        <v>173.5</v>
      </c>
      <c r="K13" s="105"/>
      <c r="L13" s="105"/>
      <c r="M13" s="105">
        <v>173.5</v>
      </c>
      <c r="N13" s="105"/>
      <c r="O13" s="105"/>
      <c r="P13" s="104"/>
      <c r="Q13" s="121"/>
    </row>
    <row r="14" ht="15" customHeight="1" spans="1:17">
      <c r="A14" s="106">
        <v>301</v>
      </c>
      <c r="B14" s="106" t="s">
        <v>164</v>
      </c>
      <c r="C14" s="107" t="s">
        <v>167</v>
      </c>
      <c r="D14" s="101">
        <v>501</v>
      </c>
      <c r="E14" s="103" t="s">
        <v>70</v>
      </c>
      <c r="F14" s="101" t="s">
        <v>161</v>
      </c>
      <c r="G14" s="104">
        <v>272.6622</v>
      </c>
      <c r="H14" s="105">
        <v>272.6622</v>
      </c>
      <c r="I14" s="105"/>
      <c r="J14" s="105">
        <f>M14+N14</f>
        <v>0</v>
      </c>
      <c r="K14" s="105"/>
      <c r="L14" s="105"/>
      <c r="M14" s="105"/>
      <c r="N14" s="105"/>
      <c r="O14" s="105"/>
      <c r="P14" s="104"/>
      <c r="Q14" s="121"/>
    </row>
    <row r="15" ht="15" customHeight="1" spans="1:17">
      <c r="A15" s="106">
        <v>301</v>
      </c>
      <c r="B15" s="106" t="s">
        <v>81</v>
      </c>
      <c r="C15" s="107" t="s">
        <v>168</v>
      </c>
      <c r="D15" s="101">
        <v>501</v>
      </c>
      <c r="E15" s="103" t="s">
        <v>69</v>
      </c>
      <c r="F15" s="101" t="s">
        <v>169</v>
      </c>
      <c r="G15" s="104">
        <v>801.8464</v>
      </c>
      <c r="H15" s="105">
        <v>796.493</v>
      </c>
      <c r="I15" s="105"/>
      <c r="J15" s="105">
        <f>M15+N15</f>
        <v>5.3534</v>
      </c>
      <c r="K15" s="105"/>
      <c r="L15" s="105"/>
      <c r="M15" s="105">
        <v>5.3534</v>
      </c>
      <c r="N15" s="105"/>
      <c r="O15" s="105"/>
      <c r="P15" s="104"/>
      <c r="Q15" s="121"/>
    </row>
    <row r="16" ht="15" customHeight="1" spans="1:17">
      <c r="A16" s="106" t="s">
        <v>170</v>
      </c>
      <c r="B16" s="106" t="s">
        <v>171</v>
      </c>
      <c r="C16" s="107" t="s">
        <v>172</v>
      </c>
      <c r="D16" s="101">
        <v>501</v>
      </c>
      <c r="E16" s="103" t="s">
        <v>69</v>
      </c>
      <c r="F16" s="101" t="s">
        <v>169</v>
      </c>
      <c r="G16" s="104">
        <v>281.5026</v>
      </c>
      <c r="H16" s="105">
        <v>278.7726</v>
      </c>
      <c r="I16" s="105"/>
      <c r="J16" s="105">
        <f>M16+N16</f>
        <v>2.73</v>
      </c>
      <c r="K16" s="105"/>
      <c r="L16" s="105"/>
      <c r="M16" s="105">
        <v>2.73</v>
      </c>
      <c r="N16" s="105"/>
      <c r="O16" s="105"/>
      <c r="P16" s="104"/>
      <c r="Q16" s="121"/>
    </row>
    <row r="17" ht="15" customHeight="1" spans="1:17">
      <c r="A17" s="106" t="s">
        <v>170</v>
      </c>
      <c r="B17" s="106" t="s">
        <v>173</v>
      </c>
      <c r="C17" s="107" t="s">
        <v>174</v>
      </c>
      <c r="D17" s="85">
        <v>501</v>
      </c>
      <c r="E17" s="103" t="s">
        <v>69</v>
      </c>
      <c r="F17" s="101" t="s">
        <v>169</v>
      </c>
      <c r="G17" s="104">
        <v>7.0429</v>
      </c>
      <c r="H17" s="105">
        <v>6.963</v>
      </c>
      <c r="I17" s="105"/>
      <c r="J17" s="105">
        <f>M17+N17</f>
        <v>0.0799</v>
      </c>
      <c r="K17" s="105"/>
      <c r="L17" s="105"/>
      <c r="M17" s="105">
        <v>0.0799</v>
      </c>
      <c r="N17" s="105"/>
      <c r="O17" s="105"/>
      <c r="P17" s="104"/>
      <c r="Q17" s="121"/>
    </row>
    <row r="18" ht="15" customHeight="1" spans="1:17">
      <c r="A18" s="106" t="s">
        <v>170</v>
      </c>
      <c r="B18" s="106" t="s">
        <v>173</v>
      </c>
      <c r="C18" s="107" t="s">
        <v>175</v>
      </c>
      <c r="D18" s="85">
        <v>501</v>
      </c>
      <c r="E18" s="103" t="s">
        <v>69</v>
      </c>
      <c r="F18" s="101" t="s">
        <v>169</v>
      </c>
      <c r="G18" s="104">
        <v>8.0432</v>
      </c>
      <c r="H18" s="105">
        <v>8.035</v>
      </c>
      <c r="I18" s="105"/>
      <c r="J18" s="105">
        <f>M18+N18</f>
        <v>0.0082</v>
      </c>
      <c r="K18" s="105"/>
      <c r="L18" s="105"/>
      <c r="M18" s="105">
        <v>0.0082</v>
      </c>
      <c r="N18" s="105"/>
      <c r="O18" s="105"/>
      <c r="P18" s="104"/>
      <c r="Q18" s="121"/>
    </row>
    <row r="19" ht="15" customHeight="1" spans="1:17">
      <c r="A19" s="106" t="s">
        <v>170</v>
      </c>
      <c r="B19" s="106" t="s">
        <v>173</v>
      </c>
      <c r="C19" s="107" t="s">
        <v>176</v>
      </c>
      <c r="D19" s="85">
        <v>501</v>
      </c>
      <c r="E19" s="103" t="s">
        <v>69</v>
      </c>
      <c r="F19" s="101" t="s">
        <v>169</v>
      </c>
      <c r="G19" s="104">
        <v>20.1078</v>
      </c>
      <c r="H19" s="105">
        <v>19.9124</v>
      </c>
      <c r="I19" s="105"/>
      <c r="J19" s="105">
        <f>M19+N19</f>
        <v>0.1954</v>
      </c>
      <c r="K19" s="105"/>
      <c r="L19" s="105"/>
      <c r="M19" s="105">
        <v>0.1954</v>
      </c>
      <c r="N19" s="105"/>
      <c r="O19" s="105"/>
      <c r="P19" s="104"/>
      <c r="Q19" s="121"/>
    </row>
    <row r="20" ht="15" customHeight="1" spans="1:17">
      <c r="A20" s="106" t="s">
        <v>170</v>
      </c>
      <c r="B20" s="106" t="s">
        <v>173</v>
      </c>
      <c r="C20" s="107" t="s">
        <v>177</v>
      </c>
      <c r="D20" s="85">
        <v>501</v>
      </c>
      <c r="E20" s="103" t="s">
        <v>69</v>
      </c>
      <c r="F20" s="101" t="s">
        <v>169</v>
      </c>
      <c r="G20" s="104">
        <v>6.3428</v>
      </c>
      <c r="H20" s="105">
        <v>6.2115</v>
      </c>
      <c r="I20" s="105"/>
      <c r="J20" s="105">
        <f>M20+N20</f>
        <v>0.1313</v>
      </c>
      <c r="K20" s="105"/>
      <c r="L20" s="105"/>
      <c r="M20" s="105">
        <v>0.1313</v>
      </c>
      <c r="N20" s="105"/>
      <c r="O20" s="105"/>
      <c r="P20" s="104"/>
      <c r="Q20" s="121"/>
    </row>
    <row r="21" ht="15" customHeight="1" spans="1:17">
      <c r="A21" s="106" t="s">
        <v>170</v>
      </c>
      <c r="B21" s="106" t="s">
        <v>178</v>
      </c>
      <c r="C21" s="107" t="s">
        <v>179</v>
      </c>
      <c r="D21" s="101">
        <v>501</v>
      </c>
      <c r="E21" s="103" t="s">
        <v>164</v>
      </c>
      <c r="F21" s="101" t="s">
        <v>180</v>
      </c>
      <c r="G21" s="104">
        <v>479.4726</v>
      </c>
      <c r="H21" s="105">
        <v>478.041</v>
      </c>
      <c r="I21" s="105"/>
      <c r="J21" s="105">
        <f>M21+N21</f>
        <v>1.4316</v>
      </c>
      <c r="K21" s="105"/>
      <c r="L21" s="105"/>
      <c r="M21" s="105">
        <v>1.4316</v>
      </c>
      <c r="N21" s="105"/>
      <c r="O21" s="105"/>
      <c r="P21" s="104"/>
      <c r="Q21" s="121"/>
    </row>
    <row r="22" ht="15" customHeight="1" spans="1:17">
      <c r="A22" s="106">
        <v>302</v>
      </c>
      <c r="B22" s="106"/>
      <c r="C22" s="107" t="s">
        <v>181</v>
      </c>
      <c r="D22" s="101">
        <v>502</v>
      </c>
      <c r="E22" s="103"/>
      <c r="F22" s="101" t="s">
        <v>182</v>
      </c>
      <c r="G22" s="104">
        <v>671.0071</v>
      </c>
      <c r="H22" s="105">
        <v>653.1207</v>
      </c>
      <c r="I22" s="105"/>
      <c r="J22" s="105">
        <f>M22+N22</f>
        <v>17.8864</v>
      </c>
      <c r="K22" s="105"/>
      <c r="L22" s="105"/>
      <c r="M22" s="105">
        <f>M23+M24</f>
        <v>15.9731</v>
      </c>
      <c r="N22" s="105">
        <v>1.9133</v>
      </c>
      <c r="O22" s="105"/>
      <c r="P22" s="104"/>
      <c r="Q22" s="121"/>
    </row>
    <row r="23" ht="15" customHeight="1" spans="1:17">
      <c r="A23" s="106" t="s">
        <v>183</v>
      </c>
      <c r="B23" s="106" t="s">
        <v>70</v>
      </c>
      <c r="C23" s="107" t="s">
        <v>184</v>
      </c>
      <c r="D23" s="101">
        <v>502</v>
      </c>
      <c r="E23" s="103" t="s">
        <v>70</v>
      </c>
      <c r="F23" s="101" t="s">
        <v>185</v>
      </c>
      <c r="G23" s="104">
        <v>161.928</v>
      </c>
      <c r="H23" s="105">
        <v>155.9587</v>
      </c>
      <c r="I23" s="105"/>
      <c r="J23" s="105">
        <f>M23+N23</f>
        <v>5.9693</v>
      </c>
      <c r="K23" s="105"/>
      <c r="L23" s="105"/>
      <c r="M23" s="105">
        <v>4.056</v>
      </c>
      <c r="N23" s="105">
        <v>1.9133</v>
      </c>
      <c r="O23" s="105"/>
      <c r="P23" s="104"/>
      <c r="Q23" s="121"/>
    </row>
    <row r="24" ht="15" customHeight="1" spans="1:17">
      <c r="A24" s="108">
        <v>302</v>
      </c>
      <c r="B24" s="108">
        <v>28</v>
      </c>
      <c r="C24" s="109" t="s">
        <v>186</v>
      </c>
      <c r="D24" s="101">
        <v>502</v>
      </c>
      <c r="E24" s="103" t="s">
        <v>70</v>
      </c>
      <c r="F24" s="101" t="s">
        <v>185</v>
      </c>
      <c r="G24" s="110">
        <v>91.5664</v>
      </c>
      <c r="H24" s="110">
        <v>79.6493</v>
      </c>
      <c r="I24" s="110"/>
      <c r="J24" s="105">
        <f>M24+N24</f>
        <v>11.9171</v>
      </c>
      <c r="K24" s="110"/>
      <c r="L24" s="110"/>
      <c r="M24" s="110">
        <v>11.9171</v>
      </c>
      <c r="N24" s="110"/>
      <c r="O24" s="110"/>
      <c r="P24" s="110"/>
      <c r="Q24" s="110"/>
    </row>
    <row r="25" ht="15" customHeight="1" spans="1:17">
      <c r="A25" s="106">
        <v>302</v>
      </c>
      <c r="B25" s="106">
        <v>29</v>
      </c>
      <c r="C25" s="107" t="s">
        <v>187</v>
      </c>
      <c r="D25" s="101">
        <v>502</v>
      </c>
      <c r="E25" s="103" t="s">
        <v>70</v>
      </c>
      <c r="F25" s="101" t="s">
        <v>185</v>
      </c>
      <c r="G25" s="111">
        <v>39.8247</v>
      </c>
      <c r="H25" s="111">
        <v>39.8247</v>
      </c>
      <c r="I25" s="111"/>
      <c r="J25" s="105">
        <f>M25+N25</f>
        <v>0</v>
      </c>
      <c r="K25" s="111"/>
      <c r="L25" s="111"/>
      <c r="M25" s="111"/>
      <c r="N25" s="111"/>
      <c r="O25" s="111"/>
      <c r="P25" s="111"/>
      <c r="Q25" s="111"/>
    </row>
    <row r="26" ht="15" customHeight="1" spans="1:17">
      <c r="A26" s="106">
        <v>302</v>
      </c>
      <c r="B26" s="106">
        <v>39</v>
      </c>
      <c r="C26" s="107" t="s">
        <v>188</v>
      </c>
      <c r="D26" s="101">
        <v>502</v>
      </c>
      <c r="E26" s="103" t="s">
        <v>70</v>
      </c>
      <c r="F26" s="101" t="s">
        <v>185</v>
      </c>
      <c r="G26" s="111">
        <v>377.688</v>
      </c>
      <c r="H26" s="111">
        <v>377.688</v>
      </c>
      <c r="I26" s="111"/>
      <c r="J26" s="105">
        <f>M26+N26</f>
        <v>0</v>
      </c>
      <c r="K26" s="111"/>
      <c r="L26" s="111"/>
      <c r="M26" s="111"/>
      <c r="N26" s="111"/>
      <c r="O26" s="111"/>
      <c r="P26" s="111"/>
      <c r="Q26" s="111"/>
    </row>
    <row r="27" ht="15" customHeight="1" spans="1:17">
      <c r="A27" s="106">
        <v>303</v>
      </c>
      <c r="B27" s="106"/>
      <c r="C27" s="107" t="s">
        <v>189</v>
      </c>
      <c r="D27" s="112">
        <v>509</v>
      </c>
      <c r="E27" s="113"/>
      <c r="F27" s="107" t="s">
        <v>189</v>
      </c>
      <c r="G27" s="111">
        <v>167.4085</v>
      </c>
      <c r="H27" s="111">
        <v>136.3085</v>
      </c>
      <c r="I27" s="111"/>
      <c r="J27" s="105">
        <f>M27+N27</f>
        <v>31.1</v>
      </c>
      <c r="K27" s="111"/>
      <c r="L27" s="111"/>
      <c r="M27" s="111">
        <f>M32</f>
        <v>31.1</v>
      </c>
      <c r="N27" s="111"/>
      <c r="O27" s="111"/>
      <c r="P27" s="111"/>
      <c r="Q27" s="111"/>
    </row>
    <row r="28" ht="15" customHeight="1" spans="1:17">
      <c r="A28" s="106">
        <v>303</v>
      </c>
      <c r="B28" s="106" t="s">
        <v>70</v>
      </c>
      <c r="C28" s="107" t="s">
        <v>190</v>
      </c>
      <c r="D28" s="112">
        <v>509</v>
      </c>
      <c r="E28" s="113" t="s">
        <v>77</v>
      </c>
      <c r="F28" s="112" t="s">
        <v>191</v>
      </c>
      <c r="G28" s="111">
        <v>7.2634</v>
      </c>
      <c r="H28" s="111">
        <v>7.2634</v>
      </c>
      <c r="I28" s="111"/>
      <c r="J28" s="105">
        <f>M28+N28</f>
        <v>0</v>
      </c>
      <c r="K28" s="111"/>
      <c r="L28" s="111"/>
      <c r="M28" s="111"/>
      <c r="N28" s="111"/>
      <c r="O28" s="111"/>
      <c r="P28" s="111"/>
      <c r="Q28" s="111"/>
    </row>
    <row r="29" ht="15" customHeight="1" spans="1:17">
      <c r="A29" s="106">
        <v>303</v>
      </c>
      <c r="B29" s="106" t="s">
        <v>69</v>
      </c>
      <c r="C29" s="107" t="s">
        <v>192</v>
      </c>
      <c r="D29" s="112">
        <v>509</v>
      </c>
      <c r="E29" s="113" t="s">
        <v>77</v>
      </c>
      <c r="F29" s="112" t="s">
        <v>191</v>
      </c>
      <c r="G29" s="111">
        <v>42.168</v>
      </c>
      <c r="H29" s="111">
        <v>42.168</v>
      </c>
      <c r="I29" s="111"/>
      <c r="J29" s="105">
        <f>M29+N29</f>
        <v>0</v>
      </c>
      <c r="K29" s="111"/>
      <c r="L29" s="111"/>
      <c r="M29" s="111"/>
      <c r="N29" s="111"/>
      <c r="O29" s="111"/>
      <c r="P29" s="111"/>
      <c r="Q29" s="111"/>
    </row>
    <row r="30" ht="15" customHeight="1" spans="1:17">
      <c r="A30" s="106" t="s">
        <v>193</v>
      </c>
      <c r="B30" s="106" t="s">
        <v>69</v>
      </c>
      <c r="C30" s="107" t="s">
        <v>194</v>
      </c>
      <c r="D30" s="112">
        <v>509</v>
      </c>
      <c r="E30" s="113" t="s">
        <v>77</v>
      </c>
      <c r="F30" s="112" t="s">
        <v>191</v>
      </c>
      <c r="G30" s="111">
        <v>18.228</v>
      </c>
      <c r="H30" s="111">
        <v>18.228</v>
      </c>
      <c r="I30" s="111"/>
      <c r="J30" s="105">
        <f>M30+N30</f>
        <v>0</v>
      </c>
      <c r="K30" s="111"/>
      <c r="L30" s="111"/>
      <c r="M30" s="111"/>
      <c r="N30" s="111"/>
      <c r="O30" s="111"/>
      <c r="P30" s="111"/>
      <c r="Q30" s="111"/>
    </row>
    <row r="31" ht="15" customHeight="1" spans="1:17">
      <c r="A31" s="106" t="s">
        <v>193</v>
      </c>
      <c r="B31" s="106" t="s">
        <v>69</v>
      </c>
      <c r="C31" s="107" t="s">
        <v>195</v>
      </c>
      <c r="D31" s="112">
        <v>509</v>
      </c>
      <c r="E31" s="113" t="s">
        <v>77</v>
      </c>
      <c r="F31" s="112" t="s">
        <v>191</v>
      </c>
      <c r="G31" s="111">
        <v>45.1291</v>
      </c>
      <c r="H31" s="111">
        <v>45.1291</v>
      </c>
      <c r="I31" s="111"/>
      <c r="J31" s="105">
        <f>M31+N31</f>
        <v>0</v>
      </c>
      <c r="K31" s="111"/>
      <c r="L31" s="111"/>
      <c r="M31" s="111"/>
      <c r="N31" s="111"/>
      <c r="O31" s="111"/>
      <c r="P31" s="111"/>
      <c r="Q31" s="111"/>
    </row>
    <row r="32" ht="15" customHeight="1" spans="1:17">
      <c r="A32" s="106" t="s">
        <v>196</v>
      </c>
      <c r="B32" s="106" t="s">
        <v>69</v>
      </c>
      <c r="C32" s="107" t="s">
        <v>197</v>
      </c>
      <c r="D32" s="112">
        <v>509</v>
      </c>
      <c r="E32" s="113" t="s">
        <v>77</v>
      </c>
      <c r="F32" s="112" t="s">
        <v>191</v>
      </c>
      <c r="G32" s="111">
        <v>31.1</v>
      </c>
      <c r="H32" s="111">
        <v>0</v>
      </c>
      <c r="I32" s="111"/>
      <c r="J32" s="105">
        <f>M32+N32</f>
        <v>31.1</v>
      </c>
      <c r="K32" s="111"/>
      <c r="L32" s="111"/>
      <c r="M32" s="111">
        <v>31.1</v>
      </c>
      <c r="N32" s="111"/>
      <c r="O32" s="111"/>
      <c r="P32" s="111"/>
      <c r="Q32" s="111"/>
    </row>
    <row r="33" ht="15" customHeight="1" spans="1:17">
      <c r="A33" s="106" t="s">
        <v>193</v>
      </c>
      <c r="B33" s="106" t="s">
        <v>78</v>
      </c>
      <c r="C33" s="107" t="s">
        <v>198</v>
      </c>
      <c r="D33" s="112">
        <v>509</v>
      </c>
      <c r="E33" s="113" t="s">
        <v>70</v>
      </c>
      <c r="F33" s="112" t="s">
        <v>199</v>
      </c>
      <c r="G33" s="111">
        <v>23.52</v>
      </c>
      <c r="H33" s="111">
        <v>23.52</v>
      </c>
      <c r="I33" s="111"/>
      <c r="J33" s="105">
        <f>M33+N33</f>
        <v>0</v>
      </c>
      <c r="K33" s="111"/>
      <c r="L33" s="111"/>
      <c r="M33" s="111"/>
      <c r="N33" s="111"/>
      <c r="O33" s="111"/>
      <c r="P33" s="111"/>
      <c r="Q33" s="111"/>
    </row>
  </sheetData>
  <mergeCells count="16">
    <mergeCell ref="A1:Q1"/>
    <mergeCell ref="P2:Q2"/>
    <mergeCell ref="G3:Q3"/>
    <mergeCell ref="J4:O4"/>
    <mergeCell ref="G4:G6"/>
    <mergeCell ref="J5:J6"/>
    <mergeCell ref="K5:K6"/>
    <mergeCell ref="L5:L6"/>
    <mergeCell ref="M5:M6"/>
    <mergeCell ref="N5:N6"/>
    <mergeCell ref="O5:O6"/>
    <mergeCell ref="P4:P6"/>
    <mergeCell ref="Q4:Q6"/>
    <mergeCell ref="A3:C5"/>
    <mergeCell ref="D3:F5"/>
    <mergeCell ref="H4:I5"/>
  </mergeCells>
  <printOptions horizontalCentered="1"/>
  <pageMargins left="0" right="0" top="0" bottom="0" header="0.297916666666667" footer="0.297916666666667"/>
  <pageSetup paperSize="9" orientation="landscape" horizontalDpi="600" verticalDpi="6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C35"/>
  <sheetViews>
    <sheetView showGridLines="0" showZeros="0" workbookViewId="0">
      <selection activeCell="B9" sqref="B9"/>
    </sheetView>
  </sheetViews>
  <sheetFormatPr defaultColWidth="8.88333333333333" defaultRowHeight="14.25" outlineLevelCol="2"/>
  <cols>
    <col min="1" max="1" width="55.375" style="74" customWidth="1"/>
    <col min="2" max="2" width="51.75" style="74" customWidth="1"/>
    <col min="3" max="3" width="27" style="74" customWidth="1"/>
    <col min="4" max="32" width="9" style="74"/>
    <col min="33" max="16384" width="8.88333333333333" style="74"/>
  </cols>
  <sheetData>
    <row r="1" s="72" customFormat="1" ht="42" customHeight="1" spans="1:3">
      <c r="A1" s="75" t="s">
        <v>200</v>
      </c>
      <c r="B1" s="75"/>
      <c r="C1" s="76"/>
    </row>
    <row r="2" ht="15" customHeight="1" spans="1:2">
      <c r="A2" s="51" t="s">
        <v>1</v>
      </c>
      <c r="B2" s="77" t="s">
        <v>2</v>
      </c>
    </row>
    <row r="3" s="73" customFormat="1" ht="20" customHeight="1" spans="1:3">
      <c r="A3" s="78" t="s">
        <v>201</v>
      </c>
      <c r="B3" s="79" t="s">
        <v>202</v>
      </c>
      <c r="C3" s="74"/>
    </row>
    <row r="4" s="73" customFormat="1" ht="20" customHeight="1" spans="1:3">
      <c r="A4" s="80" t="s">
        <v>203</v>
      </c>
      <c r="B4" s="81">
        <v>131.6748</v>
      </c>
      <c r="C4" s="74"/>
    </row>
    <row r="5" s="73" customFormat="1" ht="20" customHeight="1" spans="1:3">
      <c r="A5" s="82" t="s">
        <v>204</v>
      </c>
      <c r="B5" s="81"/>
      <c r="C5" s="74"/>
    </row>
    <row r="6" s="73" customFormat="1" ht="20" customHeight="1" spans="1:3">
      <c r="A6" s="82" t="s">
        <v>205</v>
      </c>
      <c r="B6" s="81">
        <v>1</v>
      </c>
      <c r="C6" s="74"/>
    </row>
    <row r="7" s="73" customFormat="1" ht="20" customHeight="1" spans="1:3">
      <c r="A7" s="82" t="s">
        <v>206</v>
      </c>
      <c r="B7" s="81">
        <v>130.6748</v>
      </c>
      <c r="C7" s="74"/>
    </row>
    <row r="8" s="73" customFormat="1" ht="20" customHeight="1" spans="1:3">
      <c r="A8" s="82" t="s">
        <v>207</v>
      </c>
      <c r="B8" s="81">
        <v>130.6748</v>
      </c>
      <c r="C8" s="74"/>
    </row>
    <row r="9" s="73" customFormat="1" ht="20" customHeight="1" spans="1:3">
      <c r="A9" s="82" t="s">
        <v>208</v>
      </c>
      <c r="B9" s="81"/>
      <c r="C9" s="74"/>
    </row>
    <row r="10" s="73" customFormat="1" ht="6" customHeight="1" spans="1:3">
      <c r="A10" s="17"/>
      <c r="B10" s="17"/>
      <c r="C10" s="74"/>
    </row>
    <row r="11" s="73" customFormat="1" ht="78" customHeight="1" spans="1:3">
      <c r="A11" s="83" t="s">
        <v>209</v>
      </c>
      <c r="B11" s="83"/>
      <c r="C11" s="74"/>
    </row>
    <row r="12" s="73" customFormat="1" customHeight="1" spans="1:3">
      <c r="A12" s="74"/>
      <c r="B12" s="74"/>
      <c r="C12" s="74"/>
    </row>
    <row r="13" s="73" customFormat="1" customHeight="1" spans="1:3">
      <c r="A13" s="74"/>
      <c r="B13" s="74"/>
      <c r="C13" s="74"/>
    </row>
    <row r="14" s="73" customFormat="1" customHeight="1" spans="1:3">
      <c r="A14" s="74"/>
      <c r="B14" s="74"/>
      <c r="C14" s="74"/>
    </row>
    <row r="15" s="73" customFormat="1" customHeight="1" spans="1:3">
      <c r="A15" s="74"/>
      <c r="B15" s="74"/>
      <c r="C15" s="74"/>
    </row>
    <row r="16" s="73" customFormat="1" customHeight="1" spans="1:3">
      <c r="A16" s="74"/>
      <c r="B16" s="74"/>
      <c r="C16" s="74"/>
    </row>
    <row r="17" s="73" customFormat="1" customHeight="1"/>
    <row r="18" s="73" customFormat="1" customHeight="1"/>
    <row r="19" s="73" customFormat="1" customHeight="1"/>
    <row r="20" s="73" customFormat="1" customHeight="1"/>
    <row r="21" s="73" customFormat="1" customHeight="1"/>
    <row r="22" s="73" customFormat="1" customHeight="1"/>
    <row r="23" s="73" customFormat="1" customHeight="1"/>
    <row r="24" s="73" customFormat="1" customHeight="1"/>
    <row r="25" s="73" customFormat="1" customHeight="1"/>
    <row r="26" s="73" customFormat="1" customHeight="1"/>
    <row r="27" s="73" customFormat="1" customHeight="1"/>
    <row r="28" s="73" customFormat="1" customHeight="1"/>
    <row r="29" s="73" customFormat="1" customHeight="1"/>
    <row r="30" s="73" customFormat="1" customHeight="1"/>
    <row r="31" s="73" customFormat="1" customHeight="1"/>
    <row r="32" s="73" customFormat="1" customHeight="1" spans="1:3">
      <c r="A32" s="74"/>
      <c r="B32" s="74"/>
      <c r="C32" s="74"/>
    </row>
    <row r="33" s="73" customFormat="1" customHeight="1" spans="1:3">
      <c r="A33" s="74"/>
      <c r="B33" s="74"/>
      <c r="C33" s="74"/>
    </row>
    <row r="34" s="73" customFormat="1" customHeight="1" spans="1:3">
      <c r="A34" s="74"/>
      <c r="B34" s="74"/>
      <c r="C34" s="74"/>
    </row>
    <row r="35" s="73" customFormat="1" customHeight="1" spans="1:3">
      <c r="A35" s="74"/>
      <c r="B35" s="74"/>
      <c r="C35" s="74"/>
    </row>
  </sheetData>
  <mergeCells count="2">
    <mergeCell ref="A1:B1"/>
    <mergeCell ref="A11:B11"/>
  </mergeCells>
  <printOptions horizontalCentered="1"/>
  <pageMargins left="1.22013888888889" right="1.45625" top="1.0625" bottom="1.0625" header="0.507638888888889" footer="0.507638888888889"/>
  <pageSetup paperSize="9" orientation="landscape" horizontalDpi="600" verticalDpi="6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52"/>
  <sheetViews>
    <sheetView showGridLines="0" showZeros="0" topLeftCell="A13" workbookViewId="0">
      <selection activeCell="I33" sqref="I33"/>
    </sheetView>
  </sheetViews>
  <sheetFormatPr defaultColWidth="7" defaultRowHeight="11.25"/>
  <cols>
    <col min="1" max="2" width="3.375" style="49" customWidth="1"/>
    <col min="3" max="3" width="3.625" style="49" customWidth="1"/>
    <col min="4" max="4" width="23.5" style="49" customWidth="1"/>
    <col min="5" max="5" width="10.25" style="49" customWidth="1"/>
    <col min="6" max="11" width="10.625" style="49" customWidth="1"/>
    <col min="12" max="16384" width="7" style="49"/>
  </cols>
  <sheetData>
    <row r="1" ht="31" customHeight="1" spans="1:11">
      <c r="A1" s="50" t="s">
        <v>210</v>
      </c>
      <c r="B1" s="50"/>
      <c r="C1" s="50"/>
      <c r="D1" s="50"/>
      <c r="E1" s="50"/>
      <c r="F1" s="50"/>
      <c r="G1" s="50"/>
      <c r="H1" s="50"/>
      <c r="I1" s="50"/>
      <c r="J1" s="50"/>
      <c r="K1" s="50"/>
    </row>
    <row r="2" ht="15" customHeight="1" spans="1:11">
      <c r="A2" s="51" t="s">
        <v>1</v>
      </c>
      <c r="B2" s="51"/>
      <c r="C2" s="51"/>
      <c r="D2" s="51"/>
      <c r="E2" s="52"/>
      <c r="F2" s="53"/>
      <c r="G2" s="53"/>
      <c r="H2" s="53"/>
      <c r="I2" s="53"/>
      <c r="J2" s="53"/>
      <c r="K2" s="68" t="s">
        <v>2</v>
      </c>
    </row>
    <row r="3" s="47" customFormat="1" ht="16.5" customHeight="1" spans="1:11">
      <c r="A3" s="54" t="s">
        <v>93</v>
      </c>
      <c r="B3" s="55"/>
      <c r="C3" s="56"/>
      <c r="D3" s="57" t="s">
        <v>43</v>
      </c>
      <c r="E3" s="58" t="s">
        <v>44</v>
      </c>
      <c r="F3" s="59"/>
      <c r="G3" s="59"/>
      <c r="H3" s="59"/>
      <c r="I3" s="59"/>
      <c r="J3" s="59"/>
      <c r="K3" s="59"/>
    </row>
    <row r="4" s="47" customFormat="1" ht="14.25" customHeight="1" spans="1:11">
      <c r="A4" s="60" t="s">
        <v>55</v>
      </c>
      <c r="B4" s="61" t="s">
        <v>56</v>
      </c>
      <c r="C4" s="61" t="s">
        <v>57</v>
      </c>
      <c r="D4" s="62"/>
      <c r="E4" s="58"/>
      <c r="F4" s="63" t="s">
        <v>95</v>
      </c>
      <c r="G4" s="63"/>
      <c r="H4" s="63"/>
      <c r="I4" s="69" t="s">
        <v>96</v>
      </c>
      <c r="J4" s="70"/>
      <c r="K4" s="71"/>
    </row>
    <row r="5" s="47" customFormat="1" ht="25" customHeight="1" spans="1:11">
      <c r="A5" s="60"/>
      <c r="B5" s="61"/>
      <c r="C5" s="61"/>
      <c r="D5" s="64"/>
      <c r="E5" s="58"/>
      <c r="F5" s="58" t="s">
        <v>18</v>
      </c>
      <c r="G5" s="58" t="s">
        <v>143</v>
      </c>
      <c r="H5" s="58" t="s">
        <v>144</v>
      </c>
      <c r="I5" s="58" t="s">
        <v>18</v>
      </c>
      <c r="J5" s="58" t="s">
        <v>99</v>
      </c>
      <c r="K5" s="58" t="s">
        <v>100</v>
      </c>
    </row>
    <row r="6" s="47" customFormat="1" ht="20.1" customHeight="1" spans="1:11">
      <c r="A6" s="65" t="s">
        <v>67</v>
      </c>
      <c r="B6" s="61" t="s">
        <v>67</v>
      </c>
      <c r="C6" s="61" t="s">
        <v>67</v>
      </c>
      <c r="D6" s="61" t="s">
        <v>67</v>
      </c>
      <c r="E6" s="59">
        <v>1</v>
      </c>
      <c r="F6" s="59">
        <v>2</v>
      </c>
      <c r="G6" s="59">
        <v>3</v>
      </c>
      <c r="H6" s="59">
        <v>4</v>
      </c>
      <c r="I6" s="59">
        <v>5</v>
      </c>
      <c r="J6" s="59">
        <v>6</v>
      </c>
      <c r="K6" s="59">
        <v>7</v>
      </c>
    </row>
    <row r="7" s="47" customFormat="1" ht="15" customHeight="1" spans="1:11">
      <c r="A7" s="65"/>
      <c r="B7" s="61"/>
      <c r="C7" s="61"/>
      <c r="D7" s="61"/>
      <c r="E7" s="59"/>
      <c r="F7" s="59"/>
      <c r="G7" s="59"/>
      <c r="H7" s="59"/>
      <c r="I7" s="59"/>
      <c r="J7" s="59"/>
      <c r="K7" s="59"/>
    </row>
    <row r="8" s="47" customFormat="1" ht="15" customHeight="1" spans="1:11">
      <c r="A8" s="65"/>
      <c r="B8" s="61"/>
      <c r="C8" s="61"/>
      <c r="D8" s="61"/>
      <c r="E8" s="59"/>
      <c r="F8" s="59"/>
      <c r="G8" s="59"/>
      <c r="H8" s="59"/>
      <c r="I8" s="59"/>
      <c r="J8" s="59"/>
      <c r="K8" s="59"/>
    </row>
    <row r="9" s="47" customFormat="1" ht="15" customHeight="1" spans="1:11">
      <c r="A9" s="65"/>
      <c r="B9" s="61"/>
      <c r="C9" s="61"/>
      <c r="D9" s="61"/>
      <c r="E9" s="59"/>
      <c r="F9" s="59"/>
      <c r="G9" s="59"/>
      <c r="H9" s="59"/>
      <c r="I9" s="59"/>
      <c r="J9" s="59"/>
      <c r="K9" s="59"/>
    </row>
    <row r="10" s="47" customFormat="1" ht="15" customHeight="1" spans="1:11">
      <c r="A10" s="65"/>
      <c r="B10" s="61"/>
      <c r="C10" s="61"/>
      <c r="D10" s="61"/>
      <c r="E10" s="59"/>
      <c r="F10" s="59"/>
      <c r="G10" s="59"/>
      <c r="H10" s="59"/>
      <c r="I10" s="59"/>
      <c r="J10" s="59"/>
      <c r="K10" s="59"/>
    </row>
    <row r="11" s="47" customFormat="1" ht="15" customHeight="1" spans="1:11">
      <c r="A11" s="65"/>
      <c r="B11" s="61"/>
      <c r="C11" s="61"/>
      <c r="D11" s="61"/>
      <c r="E11" s="59"/>
      <c r="F11" s="59"/>
      <c r="G11" s="59"/>
      <c r="H11" s="59"/>
      <c r="I11" s="59"/>
      <c r="J11" s="59"/>
      <c r="K11" s="59"/>
    </row>
    <row r="12" s="47" customFormat="1" ht="15" customHeight="1" spans="1:11">
      <c r="A12" s="65"/>
      <c r="B12" s="61"/>
      <c r="C12" s="61"/>
      <c r="D12" s="61"/>
      <c r="E12" s="59"/>
      <c r="F12" s="59"/>
      <c r="G12" s="59"/>
      <c r="H12" s="59"/>
      <c r="I12" s="59"/>
      <c r="J12" s="59"/>
      <c r="K12" s="59"/>
    </row>
    <row r="13" s="47" customFormat="1" ht="15" customHeight="1" spans="1:11">
      <c r="A13" s="65"/>
      <c r="B13" s="61"/>
      <c r="C13" s="61"/>
      <c r="D13" s="61"/>
      <c r="E13" s="59"/>
      <c r="F13" s="59"/>
      <c r="G13" s="59"/>
      <c r="H13" s="59"/>
      <c r="I13" s="59"/>
      <c r="J13" s="59"/>
      <c r="K13" s="59"/>
    </row>
    <row r="14" s="47" customFormat="1" ht="15" customHeight="1" spans="1:11">
      <c r="A14" s="65"/>
      <c r="B14" s="61"/>
      <c r="C14" s="61"/>
      <c r="D14" s="61"/>
      <c r="E14" s="59"/>
      <c r="F14" s="59"/>
      <c r="G14" s="59"/>
      <c r="H14" s="59"/>
      <c r="I14" s="59"/>
      <c r="J14" s="59"/>
      <c r="K14" s="59"/>
    </row>
    <row r="15" s="47" customFormat="1" ht="15" customHeight="1" spans="1:11">
      <c r="A15" s="65"/>
      <c r="B15" s="61"/>
      <c r="C15" s="61"/>
      <c r="D15" s="61"/>
      <c r="E15" s="59"/>
      <c r="F15" s="59"/>
      <c r="G15" s="59"/>
      <c r="H15" s="59"/>
      <c r="I15" s="59"/>
      <c r="J15" s="59"/>
      <c r="K15" s="59"/>
    </row>
    <row r="16" s="47" customFormat="1" ht="15" customHeight="1" spans="1:11">
      <c r="A16" s="65"/>
      <c r="B16" s="61"/>
      <c r="C16" s="61"/>
      <c r="D16" s="61"/>
      <c r="E16" s="59"/>
      <c r="F16" s="59"/>
      <c r="G16" s="59"/>
      <c r="H16" s="59"/>
      <c r="I16" s="59"/>
      <c r="J16" s="59"/>
      <c r="K16" s="59"/>
    </row>
    <row r="17" s="47" customFormat="1" ht="15" customHeight="1" spans="1:11">
      <c r="A17" s="65"/>
      <c r="B17" s="61"/>
      <c r="C17" s="61"/>
      <c r="D17" s="61"/>
      <c r="E17" s="59"/>
      <c r="F17" s="59"/>
      <c r="G17" s="59"/>
      <c r="H17" s="59"/>
      <c r="I17" s="59"/>
      <c r="J17" s="59"/>
      <c r="K17" s="59"/>
    </row>
    <row r="18" s="47" customFormat="1" ht="15" customHeight="1" spans="1:11">
      <c r="A18" s="65"/>
      <c r="B18" s="61"/>
      <c r="C18" s="61"/>
      <c r="D18" s="61"/>
      <c r="E18" s="59"/>
      <c r="F18" s="59"/>
      <c r="G18" s="59"/>
      <c r="H18" s="59"/>
      <c r="I18" s="59"/>
      <c r="J18" s="59"/>
      <c r="K18" s="59"/>
    </row>
    <row r="19" s="47" customFormat="1" ht="15" customHeight="1" spans="1:11">
      <c r="A19" s="65"/>
      <c r="B19" s="61"/>
      <c r="C19" s="61"/>
      <c r="D19" s="61"/>
      <c r="E19" s="59"/>
      <c r="F19" s="59"/>
      <c r="G19" s="59"/>
      <c r="H19" s="59"/>
      <c r="I19" s="59"/>
      <c r="J19" s="59"/>
      <c r="K19" s="59"/>
    </row>
    <row r="20" s="47" customFormat="1" ht="15" customHeight="1" spans="1:11">
      <c r="A20" s="65"/>
      <c r="B20" s="61"/>
      <c r="C20" s="61"/>
      <c r="D20" s="61"/>
      <c r="E20" s="59"/>
      <c r="F20" s="59"/>
      <c r="G20" s="59"/>
      <c r="H20" s="59"/>
      <c r="I20" s="59"/>
      <c r="J20" s="59"/>
      <c r="K20" s="59"/>
    </row>
    <row r="21" s="47" customFormat="1" ht="15" customHeight="1" spans="1:11">
      <c r="A21" s="65"/>
      <c r="B21" s="61"/>
      <c r="C21" s="61"/>
      <c r="D21" s="61"/>
      <c r="E21" s="59"/>
      <c r="F21" s="59"/>
      <c r="G21" s="59"/>
      <c r="H21" s="59"/>
      <c r="I21" s="59"/>
      <c r="J21" s="59"/>
      <c r="K21" s="59"/>
    </row>
    <row r="22" s="47" customFormat="1" ht="15" customHeight="1" spans="1:11">
      <c r="A22" s="65"/>
      <c r="B22" s="61"/>
      <c r="C22" s="61"/>
      <c r="D22" s="61"/>
      <c r="E22" s="59"/>
      <c r="F22" s="59"/>
      <c r="G22" s="59"/>
      <c r="H22" s="59"/>
      <c r="I22" s="59"/>
      <c r="J22" s="59"/>
      <c r="K22" s="59"/>
    </row>
    <row r="23" s="47" customFormat="1" ht="15" customHeight="1" spans="1:11">
      <c r="A23" s="65"/>
      <c r="B23" s="61"/>
      <c r="C23" s="61"/>
      <c r="D23" s="61"/>
      <c r="E23" s="59"/>
      <c r="F23" s="59"/>
      <c r="G23" s="59"/>
      <c r="H23" s="59"/>
      <c r="I23" s="59"/>
      <c r="J23" s="59"/>
      <c r="K23" s="59"/>
    </row>
    <row r="24" s="47" customFormat="1" ht="15" customHeight="1" spans="1:11">
      <c r="A24" s="65"/>
      <c r="B24" s="61"/>
      <c r="C24" s="61"/>
      <c r="D24" s="61"/>
      <c r="E24" s="59"/>
      <c r="F24" s="59"/>
      <c r="G24" s="59"/>
      <c r="H24" s="59"/>
      <c r="I24" s="59"/>
      <c r="J24" s="59"/>
      <c r="K24" s="59"/>
    </row>
    <row r="25" s="47" customFormat="1" ht="15" customHeight="1" spans="1:11">
      <c r="A25" s="65"/>
      <c r="B25" s="61"/>
      <c r="C25" s="61"/>
      <c r="D25" s="61"/>
      <c r="E25" s="59"/>
      <c r="F25" s="59"/>
      <c r="G25" s="59"/>
      <c r="H25" s="59"/>
      <c r="I25" s="59"/>
      <c r="J25" s="59"/>
      <c r="K25" s="59"/>
    </row>
    <row r="26" s="47" customFormat="1" ht="15" customHeight="1" spans="1:11">
      <c r="A26" s="65"/>
      <c r="B26" s="61"/>
      <c r="C26" s="61"/>
      <c r="D26" s="61"/>
      <c r="E26" s="59"/>
      <c r="F26" s="59"/>
      <c r="G26" s="59"/>
      <c r="H26" s="59"/>
      <c r="I26" s="59"/>
      <c r="J26" s="59"/>
      <c r="K26" s="59"/>
    </row>
    <row r="27" s="47" customFormat="1" ht="15" customHeight="1" spans="1:11">
      <c r="A27" s="65"/>
      <c r="B27" s="61"/>
      <c r="C27" s="61"/>
      <c r="D27" s="61"/>
      <c r="E27" s="59"/>
      <c r="F27" s="59"/>
      <c r="G27" s="59"/>
      <c r="H27" s="59"/>
      <c r="I27" s="59"/>
      <c r="J27" s="59"/>
      <c r="K27" s="59"/>
    </row>
    <row r="28" s="47" customFormat="1" ht="15" customHeight="1" spans="1:11">
      <c r="A28" s="65"/>
      <c r="B28" s="61"/>
      <c r="C28" s="61"/>
      <c r="D28" s="61"/>
      <c r="E28" s="59"/>
      <c r="F28" s="59"/>
      <c r="G28" s="59"/>
      <c r="H28" s="59"/>
      <c r="I28" s="59"/>
      <c r="J28" s="59"/>
      <c r="K28" s="59"/>
    </row>
    <row r="29" s="47" customFormat="1" ht="15" customHeight="1" spans="1:11">
      <c r="A29" s="65"/>
      <c r="B29" s="61"/>
      <c r="C29" s="61"/>
      <c r="D29" s="61"/>
      <c r="E29" s="59"/>
      <c r="F29" s="59"/>
      <c r="G29" s="59"/>
      <c r="H29" s="59"/>
      <c r="I29" s="59"/>
      <c r="J29" s="59"/>
      <c r="K29" s="59"/>
    </row>
    <row r="30" s="48" customFormat="1" ht="24" customHeight="1" spans="1:11">
      <c r="A30" s="66" t="s">
        <v>211</v>
      </c>
      <c r="B30" s="66"/>
      <c r="C30" s="66"/>
      <c r="D30" s="66"/>
      <c r="E30" s="66"/>
      <c r="F30" s="66"/>
      <c r="G30" s="66"/>
      <c r="H30" s="66"/>
      <c r="I30" s="66"/>
      <c r="J30" s="66"/>
      <c r="K30" s="66"/>
    </row>
    <row r="31" s="48" customFormat="1" ht="14.25" spans="1:11">
      <c r="A31" s="67"/>
      <c r="B31" s="67"/>
      <c r="C31" s="67"/>
      <c r="D31" s="67"/>
      <c r="E31" s="67"/>
      <c r="F31" s="67"/>
      <c r="G31" s="67"/>
      <c r="H31" s="67"/>
      <c r="I31" s="67"/>
      <c r="J31" s="67"/>
      <c r="K31" s="67"/>
    </row>
    <row r="32" s="48" customFormat="1" ht="14.25" spans="1:11">
      <c r="A32" s="67"/>
      <c r="B32" s="67"/>
      <c r="C32" s="67"/>
      <c r="D32" s="67"/>
      <c r="E32" s="67"/>
      <c r="F32" s="67"/>
      <c r="G32" s="67"/>
      <c r="H32" s="67"/>
      <c r="I32" s="67"/>
      <c r="J32" s="67"/>
      <c r="K32" s="67"/>
    </row>
    <row r="33" s="48" customFormat="1" ht="14.25" spans="1:11">
      <c r="A33" s="67"/>
      <c r="B33" s="67"/>
      <c r="C33" s="67"/>
      <c r="D33" s="67"/>
      <c r="E33" s="67"/>
      <c r="F33" s="67"/>
      <c r="G33" s="67"/>
      <c r="H33" s="67"/>
      <c r="I33" s="67"/>
      <c r="J33" s="67"/>
      <c r="K33" s="67"/>
    </row>
    <row r="34" s="48" customFormat="1" ht="14.25"/>
    <row r="35" s="48" customFormat="1" ht="14.25"/>
    <row r="36" s="48" customFormat="1" ht="14.25"/>
    <row r="37" s="48" customFormat="1" ht="14.25"/>
    <row r="38" s="48" customFormat="1" ht="14.25"/>
    <row r="39" s="48" customFormat="1" ht="14.25"/>
    <row r="40" s="48" customFormat="1" ht="14.25"/>
    <row r="41" s="48" customFormat="1" ht="14.25"/>
    <row r="42" s="48" customFormat="1" ht="14.25"/>
    <row r="43" s="48" customFormat="1" ht="14.25"/>
    <row r="44" s="48" customFormat="1" ht="14.25"/>
    <row r="45" s="48" customFormat="1" ht="14.25"/>
    <row r="46" s="48" customFormat="1" ht="14.25"/>
    <row r="47" s="48" customFormat="1" ht="14.25"/>
    <row r="48" s="48" customFormat="1" ht="14.25"/>
    <row r="49" s="48" customFormat="1" ht="14.25"/>
    <row r="50" s="48" customFormat="1" ht="14.25"/>
    <row r="51" s="48" customFormat="1" ht="14.25"/>
    <row r="52" s="48" customFormat="1" ht="14.25"/>
  </sheetData>
  <mergeCells count="12">
    <mergeCell ref="A1:K1"/>
    <mergeCell ref="A2:D2"/>
    <mergeCell ref="A3:C3"/>
    <mergeCell ref="F3:K3"/>
    <mergeCell ref="F4:H4"/>
    <mergeCell ref="I4:K4"/>
    <mergeCell ref="A30:K30"/>
    <mergeCell ref="A4:A5"/>
    <mergeCell ref="B4:B5"/>
    <mergeCell ref="C4:C5"/>
    <mergeCell ref="D3:D5"/>
    <mergeCell ref="E3:E5"/>
  </mergeCells>
  <pageMargins left="0.432638888888889" right="0.275" top="0" bottom="0" header="0.511805555555556" footer="0.511805555555556"/>
  <pageSetup paperSize="9" orientation="landscape" horizontalDpi="600" verticalDpi="600"/>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17"/>
  <sheetViews>
    <sheetView showGridLines="0" showZeros="0" workbookViewId="0">
      <selection activeCell="A15" sqref="A15:D15"/>
    </sheetView>
  </sheetViews>
  <sheetFormatPr defaultColWidth="8.88333333333333" defaultRowHeight="14.25" outlineLevelCol="3"/>
  <cols>
    <col min="1" max="1" width="38" style="28" customWidth="1"/>
    <col min="2" max="2" width="15.5" style="28" customWidth="1"/>
    <col min="3" max="3" width="37.625" style="28" customWidth="1"/>
    <col min="4" max="4" width="14.625" style="28" customWidth="1"/>
    <col min="5" max="32" width="9" style="28"/>
    <col min="33" max="16384" width="8.88333333333333" style="28"/>
  </cols>
  <sheetData>
    <row r="1" ht="42" customHeight="1" spans="1:4">
      <c r="A1" s="29" t="s">
        <v>212</v>
      </c>
      <c r="B1" s="29"/>
      <c r="C1" s="29"/>
      <c r="D1" s="29"/>
    </row>
    <row r="2" ht="15" customHeight="1" spans="1:4">
      <c r="A2" s="30" t="s">
        <v>1</v>
      </c>
      <c r="B2" s="30"/>
      <c r="C2" s="30"/>
      <c r="D2" s="31" t="s">
        <v>2</v>
      </c>
    </row>
    <row r="3" ht="21" customHeight="1" spans="1:4">
      <c r="A3" s="32" t="s">
        <v>213</v>
      </c>
      <c r="B3" s="33" t="s">
        <v>214</v>
      </c>
      <c r="C3" s="32" t="s">
        <v>213</v>
      </c>
      <c r="D3" s="33" t="s">
        <v>215</v>
      </c>
    </row>
    <row r="4" ht="21" customHeight="1" spans="1:4">
      <c r="A4" s="34" t="s">
        <v>216</v>
      </c>
      <c r="B4" s="35"/>
      <c r="C4" s="36" t="s">
        <v>217</v>
      </c>
      <c r="D4" s="37" t="s">
        <v>218</v>
      </c>
    </row>
    <row r="5" ht="21" customHeight="1" spans="1:4">
      <c r="A5" s="34" t="s">
        <v>219</v>
      </c>
      <c r="B5" s="35"/>
      <c r="C5" s="36" t="s">
        <v>220</v>
      </c>
      <c r="D5" s="35"/>
    </row>
    <row r="6" ht="21" customHeight="1" spans="1:4">
      <c r="A6" s="34" t="s">
        <v>221</v>
      </c>
      <c r="B6" s="35"/>
      <c r="C6" s="36" t="s">
        <v>222</v>
      </c>
      <c r="D6" s="35"/>
    </row>
    <row r="7" ht="21" customHeight="1" spans="1:4">
      <c r="A7" s="34" t="s">
        <v>223</v>
      </c>
      <c r="B7" s="35"/>
      <c r="C7" s="36" t="s">
        <v>224</v>
      </c>
      <c r="D7" s="35"/>
    </row>
    <row r="8" ht="21" customHeight="1" spans="1:4">
      <c r="A8" s="34" t="s">
        <v>225</v>
      </c>
      <c r="B8" s="35"/>
      <c r="C8" s="36" t="s">
        <v>226</v>
      </c>
      <c r="D8" s="35"/>
    </row>
    <row r="9" ht="21" customHeight="1" spans="1:4">
      <c r="A9" s="34"/>
      <c r="B9" s="35"/>
      <c r="C9" s="36"/>
      <c r="D9" s="35"/>
    </row>
    <row r="10" s="26" customFormat="1" ht="21" customHeight="1" spans="1:4">
      <c r="A10" s="38" t="s">
        <v>227</v>
      </c>
      <c r="B10" s="39"/>
      <c r="C10" s="40" t="s">
        <v>228</v>
      </c>
      <c r="D10" s="39"/>
    </row>
    <row r="11" s="27" customFormat="1" ht="21" customHeight="1" spans="1:4">
      <c r="A11" s="41" t="s">
        <v>229</v>
      </c>
      <c r="B11" s="42"/>
      <c r="C11" s="43" t="s">
        <v>230</v>
      </c>
      <c r="D11" s="35"/>
    </row>
    <row r="12" ht="21" customHeight="1" spans="1:4">
      <c r="A12" s="44" t="s">
        <v>231</v>
      </c>
      <c r="B12" s="35"/>
      <c r="C12" s="41"/>
      <c r="D12" s="35"/>
    </row>
    <row r="13" ht="21" customHeight="1" spans="1:4">
      <c r="A13" s="43"/>
      <c r="B13" s="35"/>
      <c r="C13" s="41"/>
      <c r="D13" s="35"/>
    </row>
    <row r="14" ht="21" customHeight="1" spans="1:4">
      <c r="A14" s="38" t="s">
        <v>39</v>
      </c>
      <c r="B14" s="39"/>
      <c r="C14" s="40" t="s">
        <v>40</v>
      </c>
      <c r="D14" s="39"/>
    </row>
    <row r="15" s="26" customFormat="1" ht="21" customHeight="1" spans="1:4">
      <c r="A15" s="45" t="s">
        <v>232</v>
      </c>
      <c r="B15" s="45"/>
      <c r="C15" s="45"/>
      <c r="D15" s="45"/>
    </row>
    <row r="16" spans="4:4">
      <c r="D16" s="46"/>
    </row>
    <row r="17" spans="2:2">
      <c r="B17" s="46">
        <v>0</v>
      </c>
    </row>
  </sheetData>
  <mergeCells count="2">
    <mergeCell ref="A1:D1"/>
    <mergeCell ref="A15:D15"/>
  </mergeCells>
  <printOptions horizontalCentered="1"/>
  <pageMargins left="1.22013888888889" right="1.45625" top="1.0625" bottom="1.0625" header="0.511805555555556" footer="0.511805555555556"/>
  <pageSetup paperSize="9" orientation="landscape" horizontalDpi="600" verticalDpi="600"/>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16"/>
  <sheetViews>
    <sheetView showGridLines="0" showZeros="0" workbookViewId="0">
      <selection activeCell="C7" sqref="C7"/>
    </sheetView>
  </sheetViews>
  <sheetFormatPr defaultColWidth="8.88333333333333" defaultRowHeight="14.25" outlineLevelCol="3"/>
  <cols>
    <col min="1" max="1" width="19.75" style="17" customWidth="1"/>
    <col min="2" max="2" width="23" style="17" customWidth="1"/>
    <col min="3" max="3" width="35.5" style="17" customWidth="1"/>
    <col min="4" max="16384" width="8.88333333333333" style="17"/>
  </cols>
  <sheetData>
    <row r="1" ht="42" customHeight="1" spans="1:3">
      <c r="A1" s="18" t="s">
        <v>233</v>
      </c>
      <c r="B1" s="18"/>
      <c r="C1" s="18"/>
    </row>
    <row r="2" ht="15" customHeight="1" spans="1:3">
      <c r="A2" s="19" t="s">
        <v>1</v>
      </c>
      <c r="B2" s="20"/>
      <c r="C2" s="21" t="s">
        <v>2</v>
      </c>
    </row>
    <row r="3" ht="20.1" customHeight="1" spans="1:3">
      <c r="A3" s="22" t="s">
        <v>93</v>
      </c>
      <c r="B3" s="22" t="s">
        <v>43</v>
      </c>
      <c r="C3" s="22" t="s">
        <v>234</v>
      </c>
    </row>
    <row r="4" ht="20.1" customHeight="1" spans="1:4">
      <c r="A4" s="22">
        <v>2040201</v>
      </c>
      <c r="B4" s="22" t="s">
        <v>235</v>
      </c>
      <c r="C4" s="22">
        <v>671.01</v>
      </c>
      <c r="D4" s="23"/>
    </row>
    <row r="5" ht="20.1" customHeight="1" spans="1:4">
      <c r="A5" s="22">
        <v>2040202</v>
      </c>
      <c r="B5" s="22" t="s">
        <v>236</v>
      </c>
      <c r="C5" s="22">
        <v>406.09</v>
      </c>
      <c r="D5" s="23"/>
    </row>
    <row r="6" ht="20.1" customHeight="1" spans="1:4">
      <c r="A6" s="22"/>
      <c r="B6" s="22"/>
      <c r="C6" s="22"/>
      <c r="D6" s="23"/>
    </row>
    <row r="7" ht="20.1" customHeight="1" spans="1:4">
      <c r="A7" s="22"/>
      <c r="B7" s="22"/>
      <c r="C7" s="22"/>
      <c r="D7" s="23"/>
    </row>
    <row r="8" ht="20.1" customHeight="1" spans="1:4">
      <c r="A8" s="22"/>
      <c r="B8" s="22"/>
      <c r="C8" s="22"/>
      <c r="D8" s="23"/>
    </row>
    <row r="9" ht="20.1" customHeight="1" spans="1:4">
      <c r="A9" s="22"/>
      <c r="B9" s="22"/>
      <c r="C9" s="22"/>
      <c r="D9" s="23"/>
    </row>
    <row r="10" ht="20.1" customHeight="1" spans="1:4">
      <c r="A10" s="22"/>
      <c r="B10" s="22"/>
      <c r="C10" s="22"/>
      <c r="D10" s="23"/>
    </row>
    <row r="11" ht="19.5" customHeight="1" spans="1:3">
      <c r="A11" s="24"/>
      <c r="B11" s="24"/>
      <c r="C11" s="25"/>
    </row>
    <row r="12" ht="19.5" customHeight="1"/>
    <row r="13" ht="19.5" customHeight="1"/>
    <row r="14" ht="19.5" customHeight="1"/>
    <row r="15" ht="19.5" customHeight="1"/>
    <row r="16" ht="19.5" customHeight="1"/>
  </sheetData>
  <mergeCells count="1">
    <mergeCell ref="A1:C1"/>
  </mergeCells>
  <printOptions horizontalCentered="1"/>
  <pageMargins left="1.22013888888889" right="1.45625" top="1.0625" bottom="1.0625" header="0.511805555555556" footer="0.511805555555556"/>
  <pageSetup paperSize="9" orientation="landscape" horizontalDpi="600" verticalDpi="300"/>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T22"/>
  <sheetViews>
    <sheetView showGridLines="0" showZeros="0" workbookViewId="0">
      <selection activeCell="H18" sqref="H18:O18"/>
    </sheetView>
  </sheetViews>
  <sheetFormatPr defaultColWidth="8.88333333333333" defaultRowHeight="14.25"/>
  <cols>
    <col min="1" max="1" width="9.375" style="1" customWidth="1"/>
    <col min="2" max="2" width="6.625" style="1" customWidth="1"/>
    <col min="3" max="3" width="2.125" style="1" customWidth="1"/>
    <col min="4" max="4" width="9" style="1" customWidth="1"/>
    <col min="5" max="5" width="1" style="1" customWidth="1"/>
    <col min="6" max="6" width="6.625" style="1" customWidth="1"/>
    <col min="7" max="7" width="10.875" style="1" customWidth="1"/>
    <col min="8" max="8" width="11.25" style="1" customWidth="1"/>
    <col min="9" max="9" width="7.25" style="1" customWidth="1"/>
    <col min="10" max="10" width="8.25" style="1" customWidth="1"/>
    <col min="11" max="11" width="1.25" style="1" hidden="1" customWidth="1"/>
    <col min="12" max="12" width="9" style="1" hidden="1" customWidth="1"/>
    <col min="13" max="13" width="2.25" style="1" customWidth="1"/>
    <col min="14" max="14" width="8.125" style="1" customWidth="1"/>
    <col min="15" max="15" width="1.375" style="1" customWidth="1"/>
    <col min="16" max="16" width="1.875" style="1" customWidth="1"/>
    <col min="17" max="17" width="9" style="1"/>
    <col min="18" max="18" width="7.5" style="1" customWidth="1"/>
    <col min="19" max="19" width="9" style="1" hidden="1" customWidth="1"/>
    <col min="20" max="20" width="5.125" style="1" customWidth="1"/>
    <col min="21" max="32" width="9" style="1"/>
    <col min="33" max="16384" width="8.88333333333333" style="1"/>
  </cols>
  <sheetData>
    <row r="1" ht="32" customHeight="1" spans="1:20">
      <c r="A1" s="2" t="s">
        <v>237</v>
      </c>
      <c r="B1" s="2"/>
      <c r="C1" s="2"/>
      <c r="D1" s="2"/>
      <c r="E1" s="2"/>
      <c r="F1" s="2"/>
      <c r="G1" s="2"/>
      <c r="H1" s="2"/>
      <c r="I1" s="2"/>
      <c r="J1" s="2"/>
      <c r="K1" s="2"/>
      <c r="L1" s="2"/>
      <c r="M1" s="2"/>
      <c r="N1" s="2"/>
      <c r="O1" s="2"/>
      <c r="P1" s="2"/>
      <c r="Q1" s="2"/>
      <c r="R1" s="2"/>
      <c r="S1" s="2"/>
      <c r="T1" s="2"/>
    </row>
    <row r="2" ht="15" customHeight="1" spans="1:20">
      <c r="A2" s="3" t="s">
        <v>1</v>
      </c>
      <c r="B2" s="3"/>
      <c r="C2" s="3"/>
      <c r="D2" s="3"/>
      <c r="E2" s="3"/>
      <c r="F2" s="3"/>
      <c r="G2" s="3"/>
      <c r="H2" s="4"/>
      <c r="I2" s="4"/>
      <c r="J2" s="4"/>
      <c r="K2" s="4"/>
      <c r="L2" s="4"/>
      <c r="M2" s="4"/>
      <c r="N2" s="4"/>
      <c r="O2" s="4"/>
      <c r="P2" s="4"/>
      <c r="Q2" s="4"/>
      <c r="R2" s="4"/>
      <c r="S2" s="4"/>
      <c r="T2" s="16" t="s">
        <v>2</v>
      </c>
    </row>
    <row r="3" ht="19" customHeight="1" spans="1:20">
      <c r="A3" s="5" t="s">
        <v>238</v>
      </c>
      <c r="B3" s="5"/>
      <c r="C3" s="5"/>
      <c r="D3" s="5"/>
      <c r="E3" s="5"/>
      <c r="F3" s="5"/>
      <c r="G3" s="5"/>
      <c r="H3" s="6" t="s">
        <v>239</v>
      </c>
      <c r="I3" s="5"/>
      <c r="J3" s="5"/>
      <c r="K3" s="5"/>
      <c r="L3" s="5"/>
      <c r="M3" s="5"/>
      <c r="N3" s="5"/>
      <c r="O3" s="5"/>
      <c r="P3" s="5"/>
      <c r="Q3" s="5"/>
      <c r="R3" s="5"/>
      <c r="S3" s="5"/>
      <c r="T3" s="5"/>
    </row>
    <row r="4" ht="19" customHeight="1" spans="1:20">
      <c r="A4" s="5" t="s">
        <v>240</v>
      </c>
      <c r="B4" s="5"/>
      <c r="C4" s="5"/>
      <c r="D4" s="5"/>
      <c r="E4" s="5"/>
      <c r="F4" s="5"/>
      <c r="G4" s="5"/>
      <c r="H4" s="6"/>
      <c r="I4" s="5"/>
      <c r="J4" s="5" t="s">
        <v>241</v>
      </c>
      <c r="K4" s="5"/>
      <c r="L4" s="5"/>
      <c r="M4" s="5"/>
      <c r="N4" s="5" t="s">
        <v>154</v>
      </c>
      <c r="O4" s="5"/>
      <c r="P4" s="5"/>
      <c r="Q4" s="5"/>
      <c r="R4" s="5"/>
      <c r="S4" s="5"/>
      <c r="T4" s="5"/>
    </row>
    <row r="5" ht="19" customHeight="1" spans="1:20">
      <c r="A5" s="7" t="s">
        <v>242</v>
      </c>
      <c r="B5" s="7" t="s">
        <v>243</v>
      </c>
      <c r="C5" s="7"/>
      <c r="D5" s="7"/>
      <c r="E5" s="7"/>
      <c r="F5" s="7"/>
      <c r="G5" s="7"/>
      <c r="H5" s="7" t="s">
        <v>244</v>
      </c>
      <c r="I5" s="7"/>
      <c r="J5" s="7" t="s">
        <v>245</v>
      </c>
      <c r="K5" s="7"/>
      <c r="L5" s="7"/>
      <c r="M5" s="7"/>
      <c r="N5" s="7" t="s">
        <v>246</v>
      </c>
      <c r="O5" s="7"/>
      <c r="P5" s="7"/>
      <c r="Q5" s="7"/>
      <c r="R5" s="7"/>
      <c r="S5" s="7"/>
      <c r="T5" s="7"/>
    </row>
    <row r="6" ht="19" customHeight="1" spans="1:20">
      <c r="A6" s="7"/>
      <c r="B6" s="7" t="s">
        <v>247</v>
      </c>
      <c r="C6" s="7"/>
      <c r="D6" s="7"/>
      <c r="E6" s="7"/>
      <c r="F6" s="7"/>
      <c r="G6" s="7"/>
      <c r="H6" s="7" t="s">
        <v>248</v>
      </c>
      <c r="I6" s="7"/>
      <c r="J6" s="7" t="s">
        <v>249</v>
      </c>
      <c r="K6" s="7"/>
      <c r="L6" s="7"/>
      <c r="M6" s="7"/>
      <c r="N6" s="7" t="s">
        <v>250</v>
      </c>
      <c r="O6" s="7"/>
      <c r="P6" s="7"/>
      <c r="Q6" s="7"/>
      <c r="R6" s="7"/>
      <c r="S6" s="7"/>
      <c r="T6" s="7"/>
    </row>
    <row r="7" ht="31" customHeight="1" spans="1:20">
      <c r="A7" s="7"/>
      <c r="B7" s="7" t="s">
        <v>251</v>
      </c>
      <c r="C7" s="7"/>
      <c r="D7" s="7"/>
      <c r="E7" s="7"/>
      <c r="F7" s="7"/>
      <c r="G7" s="7"/>
      <c r="H7" s="7" t="s">
        <v>252</v>
      </c>
      <c r="I7" s="13" t="s">
        <v>253</v>
      </c>
      <c r="J7" s="7" t="s">
        <v>254</v>
      </c>
      <c r="K7" s="7"/>
      <c r="L7" s="7"/>
      <c r="M7" s="7"/>
      <c r="N7" s="7"/>
      <c r="O7" s="7"/>
      <c r="P7" s="7"/>
      <c r="Q7" s="7" t="s">
        <v>17</v>
      </c>
      <c r="R7" s="7"/>
      <c r="S7" s="7"/>
      <c r="T7" s="7"/>
    </row>
    <row r="8" ht="19" customHeight="1" spans="1:20">
      <c r="A8" s="7"/>
      <c r="B8" s="7" t="s">
        <v>255</v>
      </c>
      <c r="C8" s="7"/>
      <c r="D8" s="7"/>
      <c r="E8" s="7"/>
      <c r="F8" s="7"/>
      <c r="G8" s="7"/>
      <c r="H8" s="7" t="s">
        <v>94</v>
      </c>
      <c r="I8" s="13" t="s">
        <v>253</v>
      </c>
      <c r="J8" s="7" t="s">
        <v>256</v>
      </c>
      <c r="K8" s="7"/>
      <c r="L8" s="7"/>
      <c r="M8" s="7"/>
      <c r="N8" s="7"/>
      <c r="O8" s="7"/>
      <c r="P8" s="7"/>
      <c r="Q8" s="7" t="s">
        <v>257</v>
      </c>
      <c r="R8" s="7"/>
      <c r="S8" s="7"/>
      <c r="T8" s="7"/>
    </row>
    <row r="9" ht="35" customHeight="1" spans="1:20">
      <c r="A9" s="7"/>
      <c r="B9" s="7" t="s">
        <v>258</v>
      </c>
      <c r="C9" s="7"/>
      <c r="D9" s="7"/>
      <c r="E9" s="7"/>
      <c r="F9" s="7"/>
      <c r="G9" s="7"/>
      <c r="H9" s="8" t="s">
        <v>259</v>
      </c>
      <c r="I9" s="8"/>
      <c r="J9" s="8"/>
      <c r="K9" s="8"/>
      <c r="L9" s="8"/>
      <c r="M9" s="8"/>
      <c r="N9" s="8"/>
      <c r="O9" s="8"/>
      <c r="P9" s="8"/>
      <c r="Q9" s="8"/>
      <c r="R9" s="8"/>
      <c r="S9" s="8"/>
      <c r="T9" s="8"/>
    </row>
    <row r="10" ht="28" customHeight="1" spans="1:20">
      <c r="A10" s="7"/>
      <c r="B10" s="7" t="s">
        <v>260</v>
      </c>
      <c r="C10" s="7"/>
      <c r="D10" s="7"/>
      <c r="E10" s="7"/>
      <c r="F10" s="7"/>
      <c r="G10" s="7"/>
      <c r="H10" s="8" t="s">
        <v>261</v>
      </c>
      <c r="I10" s="8"/>
      <c r="J10" s="8"/>
      <c r="K10" s="8"/>
      <c r="L10" s="8"/>
      <c r="M10" s="8"/>
      <c r="N10" s="8"/>
      <c r="O10" s="8"/>
      <c r="P10" s="8"/>
      <c r="Q10" s="8"/>
      <c r="R10" s="8"/>
      <c r="S10" s="8"/>
      <c r="T10" s="8"/>
    </row>
    <row r="11" ht="19" customHeight="1" spans="1:20">
      <c r="A11" s="7" t="s">
        <v>262</v>
      </c>
      <c r="B11" s="7" t="s">
        <v>263</v>
      </c>
      <c r="C11" s="7"/>
      <c r="D11" s="7"/>
      <c r="E11" s="7"/>
      <c r="F11" s="7"/>
      <c r="G11" s="7"/>
      <c r="H11" s="8" t="s">
        <v>264</v>
      </c>
      <c r="I11" s="7"/>
      <c r="J11" s="7"/>
      <c r="K11" s="7"/>
      <c r="L11" s="7"/>
      <c r="M11" s="7"/>
      <c r="N11" s="7"/>
      <c r="O11" s="7"/>
      <c r="P11" s="7"/>
      <c r="Q11" s="7"/>
      <c r="R11" s="7"/>
      <c r="S11" s="7"/>
      <c r="T11" s="7"/>
    </row>
    <row r="12" ht="19" customHeight="1" spans="1:20">
      <c r="A12" s="7"/>
      <c r="B12" s="7" t="s">
        <v>265</v>
      </c>
      <c r="C12" s="7"/>
      <c r="D12" s="7" t="s">
        <v>266</v>
      </c>
      <c r="E12" s="7"/>
      <c r="F12" s="7" t="s">
        <v>267</v>
      </c>
      <c r="G12" s="7"/>
      <c r="H12" s="7" t="s">
        <v>268</v>
      </c>
      <c r="I12" s="7"/>
      <c r="J12" s="7"/>
      <c r="K12" s="7"/>
      <c r="L12" s="7"/>
      <c r="M12" s="7"/>
      <c r="N12" s="7"/>
      <c r="O12" s="7"/>
      <c r="P12" s="7" t="s">
        <v>269</v>
      </c>
      <c r="Q12" s="7"/>
      <c r="R12" s="7"/>
      <c r="S12" s="7"/>
      <c r="T12" s="7"/>
    </row>
    <row r="13" ht="19" customHeight="1" spans="1:20">
      <c r="A13" s="7"/>
      <c r="B13" s="7"/>
      <c r="C13" s="7"/>
      <c r="D13" s="7" t="s">
        <v>270</v>
      </c>
      <c r="E13" s="7"/>
      <c r="F13" s="7" t="s">
        <v>271</v>
      </c>
      <c r="G13" s="7"/>
      <c r="H13" s="7" t="s">
        <v>272</v>
      </c>
      <c r="I13" s="7"/>
      <c r="J13" s="7"/>
      <c r="K13" s="7"/>
      <c r="L13" s="7"/>
      <c r="M13" s="7"/>
      <c r="N13" s="7"/>
      <c r="O13" s="7"/>
      <c r="P13" s="7" t="s">
        <v>273</v>
      </c>
      <c r="Q13" s="7"/>
      <c r="R13" s="7"/>
      <c r="S13" s="7"/>
      <c r="T13" s="7"/>
    </row>
    <row r="14" ht="32" customHeight="1" spans="1:20">
      <c r="A14" s="7"/>
      <c r="B14" s="7"/>
      <c r="C14" s="7"/>
      <c r="D14" s="7"/>
      <c r="E14" s="7"/>
      <c r="F14" s="7" t="s">
        <v>274</v>
      </c>
      <c r="G14" s="7"/>
      <c r="H14" s="9" t="s">
        <v>275</v>
      </c>
      <c r="I14" s="9"/>
      <c r="J14" s="9"/>
      <c r="K14" s="9"/>
      <c r="L14" s="9"/>
      <c r="M14" s="9"/>
      <c r="N14" s="9"/>
      <c r="O14" s="9"/>
      <c r="P14" s="7" t="s">
        <v>273</v>
      </c>
      <c r="Q14" s="7"/>
      <c r="R14" s="7"/>
      <c r="S14" s="7"/>
      <c r="T14" s="7"/>
    </row>
    <row r="15" ht="19" customHeight="1" spans="1:20">
      <c r="A15" s="7"/>
      <c r="B15" s="7"/>
      <c r="C15" s="7"/>
      <c r="D15" s="7"/>
      <c r="E15" s="7"/>
      <c r="F15" s="7" t="s">
        <v>276</v>
      </c>
      <c r="G15" s="7"/>
      <c r="H15" s="7"/>
      <c r="I15" s="7"/>
      <c r="J15" s="7"/>
      <c r="K15" s="7"/>
      <c r="L15" s="7"/>
      <c r="M15" s="7"/>
      <c r="N15" s="7"/>
      <c r="O15" s="7"/>
      <c r="P15" s="7"/>
      <c r="Q15" s="7"/>
      <c r="R15" s="7"/>
      <c r="S15" s="7"/>
      <c r="T15" s="7"/>
    </row>
    <row r="16" ht="19" customHeight="1" spans="1:20">
      <c r="A16" s="7"/>
      <c r="B16" s="7"/>
      <c r="C16" s="7"/>
      <c r="D16" s="7"/>
      <c r="E16" s="7"/>
      <c r="F16" s="7" t="s">
        <v>277</v>
      </c>
      <c r="G16" s="7"/>
      <c r="H16" s="7"/>
      <c r="I16" s="7"/>
      <c r="J16" s="7"/>
      <c r="K16" s="7"/>
      <c r="L16" s="7"/>
      <c r="M16" s="7"/>
      <c r="N16" s="7"/>
      <c r="O16" s="7"/>
      <c r="P16" s="7"/>
      <c r="Q16" s="7"/>
      <c r="R16" s="7"/>
      <c r="S16" s="7"/>
      <c r="T16" s="7"/>
    </row>
    <row r="17" ht="19" customHeight="1" spans="1:20">
      <c r="A17" s="7"/>
      <c r="B17" s="7"/>
      <c r="C17" s="7"/>
      <c r="D17" s="7" t="s">
        <v>278</v>
      </c>
      <c r="E17" s="7"/>
      <c r="F17" s="7" t="s">
        <v>279</v>
      </c>
      <c r="G17" s="7"/>
      <c r="H17" s="7"/>
      <c r="I17" s="7"/>
      <c r="J17" s="7"/>
      <c r="K17" s="7"/>
      <c r="L17" s="7"/>
      <c r="M17" s="7"/>
      <c r="N17" s="7"/>
      <c r="O17" s="7"/>
      <c r="P17" s="7"/>
      <c r="Q17" s="7"/>
      <c r="R17" s="7"/>
      <c r="S17" s="7"/>
      <c r="T17" s="7"/>
    </row>
    <row r="18" ht="31" customHeight="1" spans="1:20">
      <c r="A18" s="7"/>
      <c r="B18" s="7"/>
      <c r="C18" s="7"/>
      <c r="D18" s="7"/>
      <c r="E18" s="7"/>
      <c r="F18" s="7" t="s">
        <v>280</v>
      </c>
      <c r="G18" s="7"/>
      <c r="H18" s="10" t="s">
        <v>281</v>
      </c>
      <c r="I18" s="10"/>
      <c r="J18" s="10"/>
      <c r="K18" s="10"/>
      <c r="L18" s="10"/>
      <c r="M18" s="10"/>
      <c r="N18" s="10"/>
      <c r="O18" s="10"/>
      <c r="P18" s="7" t="s">
        <v>273</v>
      </c>
      <c r="Q18" s="7"/>
      <c r="R18" s="7"/>
      <c r="S18" s="7"/>
      <c r="T18" s="7"/>
    </row>
    <row r="19" ht="19" customHeight="1" spans="1:20">
      <c r="A19" s="7"/>
      <c r="B19" s="7"/>
      <c r="C19" s="7"/>
      <c r="D19" s="7"/>
      <c r="E19" s="7"/>
      <c r="F19" s="7" t="s">
        <v>282</v>
      </c>
      <c r="G19" s="7"/>
      <c r="H19" s="7"/>
      <c r="I19" s="7"/>
      <c r="J19" s="7"/>
      <c r="K19" s="7"/>
      <c r="L19" s="7"/>
      <c r="M19" s="7"/>
      <c r="N19" s="7"/>
      <c r="O19" s="7"/>
      <c r="P19" s="7"/>
      <c r="Q19" s="7"/>
      <c r="R19" s="7"/>
      <c r="S19" s="7"/>
      <c r="T19" s="7"/>
    </row>
    <row r="20" ht="19" customHeight="1" spans="1:20">
      <c r="A20" s="7"/>
      <c r="B20" s="7"/>
      <c r="C20" s="7"/>
      <c r="D20" s="7"/>
      <c r="E20" s="7"/>
      <c r="F20" s="7" t="s">
        <v>283</v>
      </c>
      <c r="G20" s="7"/>
      <c r="H20" s="7"/>
      <c r="I20" s="7"/>
      <c r="J20" s="7"/>
      <c r="K20" s="7"/>
      <c r="L20" s="7"/>
      <c r="M20" s="7"/>
      <c r="N20" s="7"/>
      <c r="O20" s="7"/>
      <c r="P20" s="7"/>
      <c r="Q20" s="7"/>
      <c r="R20" s="7"/>
      <c r="S20" s="7"/>
      <c r="T20" s="7"/>
    </row>
    <row r="21" ht="19" customHeight="1" spans="1:20">
      <c r="A21" s="7"/>
      <c r="B21" s="7"/>
      <c r="C21" s="7"/>
      <c r="D21" s="7" t="s">
        <v>284</v>
      </c>
      <c r="E21" s="7"/>
      <c r="F21" s="7" t="s">
        <v>285</v>
      </c>
      <c r="G21" s="7"/>
      <c r="H21" s="7" t="s">
        <v>286</v>
      </c>
      <c r="I21" s="7"/>
      <c r="J21" s="7"/>
      <c r="K21" s="7"/>
      <c r="L21" s="7"/>
      <c r="M21" s="7"/>
      <c r="N21" s="7"/>
      <c r="O21" s="7"/>
      <c r="P21" s="14">
        <v>1</v>
      </c>
      <c r="Q21" s="7"/>
      <c r="R21" s="7"/>
      <c r="S21" s="7"/>
      <c r="T21" s="7"/>
    </row>
    <row r="22" ht="11" customHeight="1" spans="1:20">
      <c r="A22" s="11"/>
      <c r="B22" s="11"/>
      <c r="C22" s="11"/>
      <c r="D22" s="11"/>
      <c r="E22" s="11"/>
      <c r="F22" s="11"/>
      <c r="G22" s="11"/>
      <c r="H22" s="12"/>
      <c r="I22" s="12"/>
      <c r="J22" s="15"/>
      <c r="K22" s="15"/>
      <c r="L22" s="15"/>
      <c r="M22" s="15"/>
      <c r="N22" s="15"/>
      <c r="O22" s="15"/>
      <c r="P22" s="15"/>
      <c r="Q22" s="15"/>
      <c r="R22" s="15"/>
      <c r="S22" s="15"/>
      <c r="T22" s="15"/>
    </row>
  </sheetData>
  <mergeCells count="72">
    <mergeCell ref="A1:T1"/>
    <mergeCell ref="A2:G2"/>
    <mergeCell ref="A3:G3"/>
    <mergeCell ref="H3:T3"/>
    <mergeCell ref="A4:G4"/>
    <mergeCell ref="H4:I4"/>
    <mergeCell ref="J4:M4"/>
    <mergeCell ref="N4:T4"/>
    <mergeCell ref="B5:G5"/>
    <mergeCell ref="H5:I5"/>
    <mergeCell ref="J5:M5"/>
    <mergeCell ref="N5:T5"/>
    <mergeCell ref="B6:G6"/>
    <mergeCell ref="H6:I6"/>
    <mergeCell ref="J6:M6"/>
    <mergeCell ref="N6:T6"/>
    <mergeCell ref="B7:G7"/>
    <mergeCell ref="J7:M7"/>
    <mergeCell ref="N7:P7"/>
    <mergeCell ref="R7:T7"/>
    <mergeCell ref="B8:G8"/>
    <mergeCell ref="J8:M8"/>
    <mergeCell ref="N8:P8"/>
    <mergeCell ref="R8:T8"/>
    <mergeCell ref="B9:G9"/>
    <mergeCell ref="H9:T9"/>
    <mergeCell ref="B10:G10"/>
    <mergeCell ref="H10:T10"/>
    <mergeCell ref="B11:G11"/>
    <mergeCell ref="H11:T11"/>
    <mergeCell ref="D12:E12"/>
    <mergeCell ref="F12:G12"/>
    <mergeCell ref="H12:O12"/>
    <mergeCell ref="P12:T12"/>
    <mergeCell ref="F13:G13"/>
    <mergeCell ref="H13:O13"/>
    <mergeCell ref="P13:T13"/>
    <mergeCell ref="F14:G14"/>
    <mergeCell ref="H14:O14"/>
    <mergeCell ref="P14:T14"/>
    <mergeCell ref="F15:G15"/>
    <mergeCell ref="H15:O15"/>
    <mergeCell ref="P15:T15"/>
    <mergeCell ref="F16:G16"/>
    <mergeCell ref="H16:O16"/>
    <mergeCell ref="P16:T16"/>
    <mergeCell ref="F17:G17"/>
    <mergeCell ref="H17:O17"/>
    <mergeCell ref="P17:T17"/>
    <mergeCell ref="F18:G18"/>
    <mergeCell ref="H18:O18"/>
    <mergeCell ref="P18:T18"/>
    <mergeCell ref="F19:G19"/>
    <mergeCell ref="H19:O19"/>
    <mergeCell ref="P19:T19"/>
    <mergeCell ref="F20:G20"/>
    <mergeCell ref="H20:O20"/>
    <mergeCell ref="P20:T20"/>
    <mergeCell ref="D21:E21"/>
    <mergeCell ref="F21:G21"/>
    <mergeCell ref="H21:O21"/>
    <mergeCell ref="P21:T21"/>
    <mergeCell ref="A22:G22"/>
    <mergeCell ref="H22:I22"/>
    <mergeCell ref="J22:K22"/>
    <mergeCell ref="L22:O22"/>
    <mergeCell ref="P22:T22"/>
    <mergeCell ref="A5:A10"/>
    <mergeCell ref="A11:A21"/>
    <mergeCell ref="D17:E20"/>
    <mergeCell ref="B12:C21"/>
    <mergeCell ref="D13:E16"/>
  </mergeCells>
  <printOptions horizontalCentered="1"/>
  <pageMargins left="0.432638888888889" right="0.471527777777778" top="0" bottom="0" header="0.511805555555556" footer="0.511805555555556"/>
  <pageSetup paperSize="9" orientation="landscape" horizontalDpi="600" verticalDpi="600"/>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T22"/>
  <sheetViews>
    <sheetView showGridLines="0" showZeros="0" tabSelected="1" topLeftCell="A16" workbookViewId="0">
      <selection activeCell="H21" sqref="H21:O21"/>
    </sheetView>
  </sheetViews>
  <sheetFormatPr defaultColWidth="8.88333333333333" defaultRowHeight="14.25"/>
  <cols>
    <col min="1" max="1" width="9.375" style="1" customWidth="1"/>
    <col min="2" max="2" width="6.625" style="1" customWidth="1"/>
    <col min="3" max="3" width="2.125" style="1" customWidth="1"/>
    <col min="4" max="4" width="9" style="1" customWidth="1"/>
    <col min="5" max="5" width="1" style="1" customWidth="1"/>
    <col min="6" max="6" width="6.625" style="1" customWidth="1"/>
    <col min="7" max="7" width="10.875" style="1" customWidth="1"/>
    <col min="8" max="8" width="11.25" style="1" customWidth="1"/>
    <col min="9" max="9" width="7.25" style="1" customWidth="1"/>
    <col min="10" max="10" width="8.25" style="1" customWidth="1"/>
    <col min="11" max="11" width="1.25" style="1" hidden="1" customWidth="1"/>
    <col min="12" max="12" width="9" style="1" hidden="1" customWidth="1"/>
    <col min="13" max="13" width="2.25" style="1" customWidth="1"/>
    <col min="14" max="14" width="8.125" style="1" customWidth="1"/>
    <col min="15" max="15" width="1.375" style="1" customWidth="1"/>
    <col min="16" max="16" width="1.875" style="1" customWidth="1"/>
    <col min="17" max="17" width="9" style="1"/>
    <col min="18" max="18" width="7.5" style="1" customWidth="1"/>
    <col min="19" max="19" width="9" style="1" hidden="1" customWidth="1"/>
    <col min="20" max="20" width="5.125" style="1" customWidth="1"/>
    <col min="21" max="32" width="9" style="1"/>
    <col min="33" max="16384" width="8.88333333333333" style="1"/>
  </cols>
  <sheetData>
    <row r="1" ht="29" customHeight="1" spans="1:20">
      <c r="A1" s="2" t="s">
        <v>237</v>
      </c>
      <c r="B1" s="2"/>
      <c r="C1" s="2"/>
      <c r="D1" s="2"/>
      <c r="E1" s="2"/>
      <c r="F1" s="2"/>
      <c r="G1" s="2"/>
      <c r="H1" s="2"/>
      <c r="I1" s="2"/>
      <c r="J1" s="2"/>
      <c r="K1" s="2"/>
      <c r="L1" s="2"/>
      <c r="M1" s="2"/>
      <c r="N1" s="2"/>
      <c r="O1" s="2"/>
      <c r="P1" s="2"/>
      <c r="Q1" s="2"/>
      <c r="R1" s="2"/>
      <c r="S1" s="2"/>
      <c r="T1" s="2"/>
    </row>
    <row r="2" ht="15" customHeight="1" spans="1:20">
      <c r="A2" s="3" t="s">
        <v>1</v>
      </c>
      <c r="B2" s="3"/>
      <c r="C2" s="3"/>
      <c r="D2" s="3"/>
      <c r="E2" s="3"/>
      <c r="F2" s="3"/>
      <c r="G2" s="3"/>
      <c r="H2" s="4"/>
      <c r="I2" s="4"/>
      <c r="J2" s="4"/>
      <c r="K2" s="4"/>
      <c r="L2" s="4"/>
      <c r="M2" s="4"/>
      <c r="N2" s="4"/>
      <c r="O2" s="4"/>
      <c r="P2" s="4"/>
      <c r="Q2" s="4"/>
      <c r="R2" s="4"/>
      <c r="S2" s="4"/>
      <c r="T2" s="16" t="s">
        <v>2</v>
      </c>
    </row>
    <row r="3" ht="19" customHeight="1" spans="1:20">
      <c r="A3" s="5" t="s">
        <v>238</v>
      </c>
      <c r="B3" s="5"/>
      <c r="C3" s="5"/>
      <c r="D3" s="5"/>
      <c r="E3" s="5"/>
      <c r="F3" s="5"/>
      <c r="G3" s="5"/>
      <c r="H3" s="6" t="s">
        <v>287</v>
      </c>
      <c r="I3" s="5"/>
      <c r="J3" s="5"/>
      <c r="K3" s="5"/>
      <c r="L3" s="5"/>
      <c r="M3" s="5"/>
      <c r="N3" s="5"/>
      <c r="O3" s="5"/>
      <c r="P3" s="5"/>
      <c r="Q3" s="5"/>
      <c r="R3" s="5"/>
      <c r="S3" s="5"/>
      <c r="T3" s="5"/>
    </row>
    <row r="4" ht="19" customHeight="1" spans="1:20">
      <c r="A4" s="5" t="s">
        <v>240</v>
      </c>
      <c r="B4" s="5"/>
      <c r="C4" s="5"/>
      <c r="D4" s="5"/>
      <c r="E4" s="5"/>
      <c r="F4" s="5"/>
      <c r="G4" s="5"/>
      <c r="H4" s="6"/>
      <c r="I4" s="5"/>
      <c r="J4" s="5" t="s">
        <v>241</v>
      </c>
      <c r="K4" s="5"/>
      <c r="L4" s="5"/>
      <c r="M4" s="5"/>
      <c r="N4" s="5" t="s">
        <v>154</v>
      </c>
      <c r="O4" s="5"/>
      <c r="P4" s="5"/>
      <c r="Q4" s="5"/>
      <c r="R4" s="5"/>
      <c r="S4" s="5"/>
      <c r="T4" s="5"/>
    </row>
    <row r="5" ht="19" customHeight="1" spans="1:20">
      <c r="A5" s="7" t="s">
        <v>242</v>
      </c>
      <c r="B5" s="7" t="s">
        <v>243</v>
      </c>
      <c r="C5" s="7"/>
      <c r="D5" s="7"/>
      <c r="E5" s="7"/>
      <c r="F5" s="7"/>
      <c r="G5" s="7"/>
      <c r="H5" s="7" t="s">
        <v>244</v>
      </c>
      <c r="I5" s="7"/>
      <c r="J5" s="7" t="s">
        <v>245</v>
      </c>
      <c r="K5" s="7"/>
      <c r="L5" s="7"/>
      <c r="M5" s="7"/>
      <c r="N5" s="7" t="s">
        <v>246</v>
      </c>
      <c r="O5" s="7"/>
      <c r="P5" s="7"/>
      <c r="Q5" s="7"/>
      <c r="R5" s="7"/>
      <c r="S5" s="7"/>
      <c r="T5" s="7"/>
    </row>
    <row r="6" ht="19" customHeight="1" spans="1:20">
      <c r="A6" s="7"/>
      <c r="B6" s="7" t="s">
        <v>247</v>
      </c>
      <c r="C6" s="7"/>
      <c r="D6" s="7"/>
      <c r="E6" s="7"/>
      <c r="F6" s="7"/>
      <c r="G6" s="7"/>
      <c r="H6" s="7" t="s">
        <v>248</v>
      </c>
      <c r="I6" s="7"/>
      <c r="J6" s="7" t="s">
        <v>249</v>
      </c>
      <c r="K6" s="7"/>
      <c r="L6" s="7"/>
      <c r="M6" s="7"/>
      <c r="N6" s="7" t="s">
        <v>250</v>
      </c>
      <c r="O6" s="7"/>
      <c r="P6" s="7"/>
      <c r="Q6" s="7"/>
      <c r="R6" s="7"/>
      <c r="S6" s="7"/>
      <c r="T6" s="7"/>
    </row>
    <row r="7" ht="31" customHeight="1" spans="1:20">
      <c r="A7" s="7"/>
      <c r="B7" s="7" t="s">
        <v>251</v>
      </c>
      <c r="C7" s="7"/>
      <c r="D7" s="7"/>
      <c r="E7" s="7"/>
      <c r="F7" s="7"/>
      <c r="G7" s="7"/>
      <c r="H7" s="7" t="s">
        <v>252</v>
      </c>
      <c r="I7" s="13" t="s">
        <v>253</v>
      </c>
      <c r="J7" s="7" t="s">
        <v>254</v>
      </c>
      <c r="K7" s="7"/>
      <c r="L7" s="7"/>
      <c r="M7" s="7"/>
      <c r="N7" s="7"/>
      <c r="O7" s="7"/>
      <c r="P7" s="7"/>
      <c r="Q7" s="7" t="s">
        <v>17</v>
      </c>
      <c r="R7" s="7"/>
      <c r="S7" s="7"/>
      <c r="T7" s="7"/>
    </row>
    <row r="8" ht="19" customHeight="1" spans="1:20">
      <c r="A8" s="7"/>
      <c r="B8" s="7" t="s">
        <v>255</v>
      </c>
      <c r="C8" s="7"/>
      <c r="D8" s="7"/>
      <c r="E8" s="7"/>
      <c r="F8" s="7"/>
      <c r="G8" s="7"/>
      <c r="H8" s="7" t="s">
        <v>94</v>
      </c>
      <c r="I8" s="13" t="s">
        <v>253</v>
      </c>
      <c r="J8" s="7" t="s">
        <v>256</v>
      </c>
      <c r="K8" s="7"/>
      <c r="L8" s="7"/>
      <c r="M8" s="7"/>
      <c r="N8" s="7"/>
      <c r="O8" s="7"/>
      <c r="P8" s="7"/>
      <c r="Q8" s="7" t="s">
        <v>257</v>
      </c>
      <c r="R8" s="7"/>
      <c r="S8" s="7"/>
      <c r="T8" s="7"/>
    </row>
    <row r="9" ht="86" customHeight="1" spans="1:20">
      <c r="A9" s="7"/>
      <c r="B9" s="7" t="s">
        <v>258</v>
      </c>
      <c r="C9" s="7"/>
      <c r="D9" s="7"/>
      <c r="E9" s="7"/>
      <c r="F9" s="7"/>
      <c r="G9" s="7"/>
      <c r="H9" s="8" t="s">
        <v>288</v>
      </c>
      <c r="I9" s="8"/>
      <c r="J9" s="8"/>
      <c r="K9" s="8"/>
      <c r="L9" s="8"/>
      <c r="M9" s="8"/>
      <c r="N9" s="8"/>
      <c r="O9" s="8"/>
      <c r="P9" s="8"/>
      <c r="Q9" s="8"/>
      <c r="R9" s="8"/>
      <c r="S9" s="8"/>
      <c r="T9" s="8"/>
    </row>
    <row r="10" ht="28" customHeight="1" spans="1:20">
      <c r="A10" s="7"/>
      <c r="B10" s="7" t="s">
        <v>260</v>
      </c>
      <c r="C10" s="7"/>
      <c r="D10" s="7"/>
      <c r="E10" s="7"/>
      <c r="F10" s="7"/>
      <c r="G10" s="7"/>
      <c r="H10" s="8" t="s">
        <v>289</v>
      </c>
      <c r="I10" s="8"/>
      <c r="J10" s="8"/>
      <c r="K10" s="8"/>
      <c r="L10" s="8"/>
      <c r="M10" s="8"/>
      <c r="N10" s="8"/>
      <c r="O10" s="8"/>
      <c r="P10" s="8"/>
      <c r="Q10" s="8"/>
      <c r="R10" s="8"/>
      <c r="S10" s="8"/>
      <c r="T10" s="8"/>
    </row>
    <row r="11" ht="19" customHeight="1" spans="1:20">
      <c r="A11" s="7" t="s">
        <v>262</v>
      </c>
      <c r="B11" s="7" t="s">
        <v>263</v>
      </c>
      <c r="C11" s="7"/>
      <c r="D11" s="7"/>
      <c r="E11" s="7"/>
      <c r="F11" s="7"/>
      <c r="G11" s="7"/>
      <c r="H11" s="8" t="s">
        <v>290</v>
      </c>
      <c r="I11" s="7"/>
      <c r="J11" s="7"/>
      <c r="K11" s="7"/>
      <c r="L11" s="7"/>
      <c r="M11" s="7"/>
      <c r="N11" s="7"/>
      <c r="O11" s="7"/>
      <c r="P11" s="7"/>
      <c r="Q11" s="7"/>
      <c r="R11" s="7"/>
      <c r="S11" s="7"/>
      <c r="T11" s="7"/>
    </row>
    <row r="12" ht="19" customHeight="1" spans="1:20">
      <c r="A12" s="7"/>
      <c r="B12" s="7" t="s">
        <v>265</v>
      </c>
      <c r="C12" s="7"/>
      <c r="D12" s="7" t="s">
        <v>266</v>
      </c>
      <c r="E12" s="7"/>
      <c r="F12" s="7" t="s">
        <v>267</v>
      </c>
      <c r="G12" s="7"/>
      <c r="H12" s="7" t="s">
        <v>268</v>
      </c>
      <c r="I12" s="7"/>
      <c r="J12" s="7"/>
      <c r="K12" s="7"/>
      <c r="L12" s="7"/>
      <c r="M12" s="7"/>
      <c r="N12" s="7"/>
      <c r="O12" s="7"/>
      <c r="P12" s="7" t="s">
        <v>269</v>
      </c>
      <c r="Q12" s="7"/>
      <c r="R12" s="7"/>
      <c r="S12" s="7"/>
      <c r="T12" s="7"/>
    </row>
    <row r="13" ht="19" customHeight="1" spans="1:20">
      <c r="A13" s="7"/>
      <c r="B13" s="7"/>
      <c r="C13" s="7"/>
      <c r="D13" s="7" t="s">
        <v>270</v>
      </c>
      <c r="E13" s="7"/>
      <c r="F13" s="7" t="s">
        <v>271</v>
      </c>
      <c r="G13" s="7"/>
      <c r="H13" s="7" t="s">
        <v>291</v>
      </c>
      <c r="I13" s="7"/>
      <c r="J13" s="7"/>
      <c r="K13" s="7"/>
      <c r="L13" s="7"/>
      <c r="M13" s="7"/>
      <c r="N13" s="7"/>
      <c r="O13" s="7"/>
      <c r="P13" s="7" t="s">
        <v>292</v>
      </c>
      <c r="Q13" s="7"/>
      <c r="R13" s="7"/>
      <c r="S13" s="7"/>
      <c r="T13" s="7"/>
    </row>
    <row r="14" ht="32" customHeight="1" spans="1:20">
      <c r="A14" s="7"/>
      <c r="B14" s="7"/>
      <c r="C14" s="7"/>
      <c r="D14" s="7"/>
      <c r="E14" s="7"/>
      <c r="F14" s="7" t="s">
        <v>274</v>
      </c>
      <c r="G14" s="7"/>
      <c r="H14" s="9" t="s">
        <v>293</v>
      </c>
      <c r="I14" s="9"/>
      <c r="J14" s="9"/>
      <c r="K14" s="9"/>
      <c r="L14" s="9"/>
      <c r="M14" s="9"/>
      <c r="N14" s="9"/>
      <c r="O14" s="9"/>
      <c r="P14" s="7" t="s">
        <v>292</v>
      </c>
      <c r="Q14" s="7"/>
      <c r="R14" s="7"/>
      <c r="S14" s="7"/>
      <c r="T14" s="7"/>
    </row>
    <row r="15" ht="19" customHeight="1" spans="1:20">
      <c r="A15" s="7"/>
      <c r="B15" s="7"/>
      <c r="C15" s="7"/>
      <c r="D15" s="7"/>
      <c r="E15" s="7"/>
      <c r="F15" s="7" t="s">
        <v>276</v>
      </c>
      <c r="G15" s="7"/>
      <c r="H15" s="7"/>
      <c r="I15" s="7"/>
      <c r="J15" s="7"/>
      <c r="K15" s="7"/>
      <c r="L15" s="7"/>
      <c r="M15" s="7"/>
      <c r="N15" s="7"/>
      <c r="O15" s="7"/>
      <c r="P15" s="7"/>
      <c r="Q15" s="7"/>
      <c r="R15" s="7"/>
      <c r="S15" s="7"/>
      <c r="T15" s="7"/>
    </row>
    <row r="16" ht="19" customHeight="1" spans="1:20">
      <c r="A16" s="7"/>
      <c r="B16" s="7"/>
      <c r="C16" s="7"/>
      <c r="D16" s="7"/>
      <c r="E16" s="7"/>
      <c r="F16" s="7" t="s">
        <v>277</v>
      </c>
      <c r="G16" s="7"/>
      <c r="H16" s="7"/>
      <c r="I16" s="7"/>
      <c r="J16" s="7"/>
      <c r="K16" s="7"/>
      <c r="L16" s="7"/>
      <c r="M16" s="7"/>
      <c r="N16" s="7"/>
      <c r="O16" s="7"/>
      <c r="P16" s="7"/>
      <c r="Q16" s="7"/>
      <c r="R16" s="7"/>
      <c r="S16" s="7"/>
      <c r="T16" s="7"/>
    </row>
    <row r="17" ht="19" customHeight="1" spans="1:20">
      <c r="A17" s="7"/>
      <c r="B17" s="7"/>
      <c r="C17" s="7"/>
      <c r="D17" s="7" t="s">
        <v>278</v>
      </c>
      <c r="E17" s="7"/>
      <c r="F17" s="7" t="s">
        <v>279</v>
      </c>
      <c r="G17" s="7"/>
      <c r="H17" s="7"/>
      <c r="I17" s="7"/>
      <c r="J17" s="7"/>
      <c r="K17" s="7"/>
      <c r="L17" s="7"/>
      <c r="M17" s="7"/>
      <c r="N17" s="7"/>
      <c r="O17" s="7"/>
      <c r="P17" s="7"/>
      <c r="Q17" s="7"/>
      <c r="R17" s="7"/>
      <c r="S17" s="7"/>
      <c r="T17" s="7"/>
    </row>
    <row r="18" ht="31" customHeight="1" spans="1:20">
      <c r="A18" s="7"/>
      <c r="B18" s="7"/>
      <c r="C18" s="7"/>
      <c r="D18" s="7"/>
      <c r="E18" s="7"/>
      <c r="F18" s="7" t="s">
        <v>280</v>
      </c>
      <c r="G18" s="7"/>
      <c r="H18" s="10" t="s">
        <v>294</v>
      </c>
      <c r="I18" s="10"/>
      <c r="J18" s="10"/>
      <c r="K18" s="10"/>
      <c r="L18" s="10"/>
      <c r="M18" s="10"/>
      <c r="N18" s="10"/>
      <c r="O18" s="10"/>
      <c r="P18" s="7" t="s">
        <v>292</v>
      </c>
      <c r="Q18" s="7"/>
      <c r="R18" s="7"/>
      <c r="S18" s="7"/>
      <c r="T18" s="7"/>
    </row>
    <row r="19" ht="19" customHeight="1" spans="1:20">
      <c r="A19" s="7"/>
      <c r="B19" s="7"/>
      <c r="C19" s="7"/>
      <c r="D19" s="7"/>
      <c r="E19" s="7"/>
      <c r="F19" s="7" t="s">
        <v>282</v>
      </c>
      <c r="G19" s="7"/>
      <c r="H19" s="7"/>
      <c r="I19" s="7"/>
      <c r="J19" s="7"/>
      <c r="K19" s="7"/>
      <c r="L19" s="7"/>
      <c r="M19" s="7"/>
      <c r="N19" s="7"/>
      <c r="O19" s="7"/>
      <c r="P19" s="7"/>
      <c r="Q19" s="7"/>
      <c r="R19" s="7"/>
      <c r="S19" s="7"/>
      <c r="T19" s="7"/>
    </row>
    <row r="20" ht="19" customHeight="1" spans="1:20">
      <c r="A20" s="7"/>
      <c r="B20" s="7"/>
      <c r="C20" s="7"/>
      <c r="D20" s="7"/>
      <c r="E20" s="7"/>
      <c r="F20" s="7" t="s">
        <v>283</v>
      </c>
      <c r="G20" s="7"/>
      <c r="H20" s="7"/>
      <c r="I20" s="7"/>
      <c r="J20" s="7"/>
      <c r="K20" s="7"/>
      <c r="L20" s="7"/>
      <c r="M20" s="7"/>
      <c r="N20" s="7"/>
      <c r="O20" s="7"/>
      <c r="P20" s="7"/>
      <c r="Q20" s="7"/>
      <c r="R20" s="7"/>
      <c r="S20" s="7"/>
      <c r="T20" s="7"/>
    </row>
    <row r="21" ht="19" customHeight="1" spans="1:20">
      <c r="A21" s="7"/>
      <c r="B21" s="7"/>
      <c r="C21" s="7"/>
      <c r="D21" s="7" t="s">
        <v>284</v>
      </c>
      <c r="E21" s="7"/>
      <c r="F21" s="7" t="s">
        <v>285</v>
      </c>
      <c r="G21" s="7"/>
      <c r="H21" s="7" t="s">
        <v>295</v>
      </c>
      <c r="I21" s="7"/>
      <c r="J21" s="7"/>
      <c r="K21" s="7"/>
      <c r="L21" s="7"/>
      <c r="M21" s="7"/>
      <c r="N21" s="7"/>
      <c r="O21" s="7"/>
      <c r="P21" s="14">
        <v>1</v>
      </c>
      <c r="Q21" s="7"/>
      <c r="R21" s="7"/>
      <c r="S21" s="7"/>
      <c r="T21" s="7"/>
    </row>
    <row r="22" ht="11" customHeight="1" spans="1:20">
      <c r="A22" s="11"/>
      <c r="B22" s="11"/>
      <c r="C22" s="11"/>
      <c r="D22" s="11"/>
      <c r="E22" s="11"/>
      <c r="F22" s="11"/>
      <c r="G22" s="11"/>
      <c r="H22" s="12"/>
      <c r="I22" s="12"/>
      <c r="J22" s="15"/>
      <c r="K22" s="15"/>
      <c r="L22" s="15"/>
      <c r="M22" s="15"/>
      <c r="N22" s="15"/>
      <c r="O22" s="15"/>
      <c r="P22" s="15"/>
      <c r="Q22" s="15"/>
      <c r="R22" s="15"/>
      <c r="S22" s="15"/>
      <c r="T22" s="15"/>
    </row>
  </sheetData>
  <mergeCells count="72">
    <mergeCell ref="A1:T1"/>
    <mergeCell ref="A2:G2"/>
    <mergeCell ref="A3:G3"/>
    <mergeCell ref="H3:T3"/>
    <mergeCell ref="A4:G4"/>
    <mergeCell ref="H4:I4"/>
    <mergeCell ref="J4:M4"/>
    <mergeCell ref="N4:T4"/>
    <mergeCell ref="B5:G5"/>
    <mergeCell ref="H5:I5"/>
    <mergeCell ref="J5:M5"/>
    <mergeCell ref="N5:T5"/>
    <mergeCell ref="B6:G6"/>
    <mergeCell ref="H6:I6"/>
    <mergeCell ref="J6:M6"/>
    <mergeCell ref="N6:T6"/>
    <mergeCell ref="B7:G7"/>
    <mergeCell ref="J7:M7"/>
    <mergeCell ref="N7:P7"/>
    <mergeCell ref="R7:T7"/>
    <mergeCell ref="B8:G8"/>
    <mergeCell ref="J8:M8"/>
    <mergeCell ref="N8:P8"/>
    <mergeCell ref="R8:T8"/>
    <mergeCell ref="B9:G9"/>
    <mergeCell ref="H9:T9"/>
    <mergeCell ref="B10:G10"/>
    <mergeCell ref="H10:T10"/>
    <mergeCell ref="B11:G11"/>
    <mergeCell ref="H11:T11"/>
    <mergeCell ref="D12:E12"/>
    <mergeCell ref="F12:G12"/>
    <mergeCell ref="H12:O12"/>
    <mergeCell ref="P12:T12"/>
    <mergeCell ref="F13:G13"/>
    <mergeCell ref="H13:O13"/>
    <mergeCell ref="P13:T13"/>
    <mergeCell ref="F14:G14"/>
    <mergeCell ref="H14:O14"/>
    <mergeCell ref="P14:T14"/>
    <mergeCell ref="F15:G15"/>
    <mergeCell ref="H15:O15"/>
    <mergeCell ref="P15:T15"/>
    <mergeCell ref="F16:G16"/>
    <mergeCell ref="H16:O16"/>
    <mergeCell ref="P16:T16"/>
    <mergeCell ref="F17:G17"/>
    <mergeCell ref="H17:O17"/>
    <mergeCell ref="P17:T17"/>
    <mergeCell ref="F18:G18"/>
    <mergeCell ref="H18:O18"/>
    <mergeCell ref="P18:T18"/>
    <mergeCell ref="F19:G19"/>
    <mergeCell ref="H19:O19"/>
    <mergeCell ref="P19:T19"/>
    <mergeCell ref="F20:G20"/>
    <mergeCell ref="H20:O20"/>
    <mergeCell ref="P20:T20"/>
    <mergeCell ref="D21:E21"/>
    <mergeCell ref="F21:G21"/>
    <mergeCell ref="H21:O21"/>
    <mergeCell ref="P21:T21"/>
    <mergeCell ref="A22:G22"/>
    <mergeCell ref="H22:I22"/>
    <mergeCell ref="J22:K22"/>
    <mergeCell ref="L22:O22"/>
    <mergeCell ref="P22:T22"/>
    <mergeCell ref="A5:A10"/>
    <mergeCell ref="A11:A21"/>
    <mergeCell ref="B12:C21"/>
    <mergeCell ref="D13:E16"/>
    <mergeCell ref="D17:E20"/>
  </mergeCells>
  <printOptions horizontalCentered="1"/>
  <pageMargins left="0.235416666666667" right="0.275" top="0" bottom="0.0777777777777778" header="0.511805555555556" footer="0.511805555555556"/>
  <pageSetup paperSize="9" orientation="landscape" horizontalDpi="600" verticalDpi="600"/>
  <headerFooter alignWithMargins="0"/>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12</vt:i4>
      </vt:variant>
    </vt:vector>
  </HeadingPairs>
  <TitlesOfParts>
    <vt:vector size="12" baseType="lpstr">
      <vt:lpstr>1部门收支总体情况表</vt:lpstr>
      <vt:lpstr>2部门收入总体情况表</vt:lpstr>
      <vt:lpstr>3部门支出总体情况表</vt:lpstr>
      <vt:lpstr>4财政拨款收支总体情况表</vt:lpstr>
      <vt:lpstr>5一般公共预算支出情况表</vt:lpstr>
      <vt:lpstr>6一般公共预算基本支出情况表</vt:lpstr>
      <vt:lpstr>7一般公共预算“三公”经费支出情况表</vt:lpstr>
      <vt:lpstr>8政府性基金预算支出情况表</vt:lpstr>
      <vt:lpstr>9国有资本经营预算收支表</vt:lpstr>
      <vt:lpstr>10机关运行经费</vt:lpstr>
      <vt:lpstr>11预算项目支出绩效目标表1</vt:lpstr>
      <vt:lpstr>11预算项目支出绩效目标表2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Administrator</cp:lastModifiedBy>
  <dcterms:created xsi:type="dcterms:W3CDTF">2020-03-30T16:27:47Z</dcterms:created>
  <dcterms:modified xsi:type="dcterms:W3CDTF">2020-03-30T16:29:39Z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2052-9.1.0.4337</vt:lpwstr>
  </property>
  <property fmtid="{D5CDD505-2E9C-101B-9397-08002B2CF9AE}" pid="3" name="EDOID">
    <vt:i4>68024</vt:i4>
  </property>
  <property fmtid="{D5CDD505-2E9C-101B-9397-08002B2CF9AE}" pid="4" name="KSORubyTemplateID">
    <vt:lpwstr>10</vt:lpwstr>
  </property>
</Properties>
</file>