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940" windowHeight="10335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I7" i="3"/>
  <c r="H7"/>
  <c r="G7"/>
  <c r="E8" i="2"/>
  <c r="G8"/>
  <c r="F8"/>
  <c r="H8" i="6"/>
  <c r="G16"/>
  <c r="H7" i="5"/>
  <c r="G7"/>
  <c r="F7"/>
  <c r="E7"/>
  <c r="J7" i="2"/>
  <c r="K7" s="1"/>
  <c r="L7" s="1"/>
  <c r="M7" s="1"/>
  <c r="N7" s="1"/>
  <c r="O7" s="1"/>
  <c r="P7" s="1"/>
  <c r="Q7" s="1"/>
  <c r="R7" s="1"/>
  <c r="S7" s="1"/>
  <c r="T7" s="1"/>
  <c r="U7" s="1"/>
  <c r="V7" s="1"/>
  <c r="I7"/>
  <c r="H7"/>
  <c r="G7"/>
  <c r="F7"/>
</calcChain>
</file>

<file path=xl/sharedStrings.xml><?xml version="1.0" encoding="utf-8"?>
<sst xmlns="http://schemas.openxmlformats.org/spreadsheetml/2006/main" count="370" uniqueCount="241">
  <si>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</si>
  <si>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</si>
  <si>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</si>
  <si>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</si>
  <si>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</si>
  <si>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</si>
  <si>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</si>
  <si>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</si>
  <si>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</si>
  <si>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</si>
  <si>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</si>
  <si>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</si>
  <si>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</si>
  <si>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</si>
  <si>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</si>
  <si>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</si>
  <si>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</si>
  <si>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</si>
  <si>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</si>
  <si>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</si>
  <si>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</si>
  <si>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</si>
  <si>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</si>
  <si>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</si>
  <si>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</si>
  <si>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</si>
  <si>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</si>
  <si>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</si>
  <si>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</si>
  <si>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</si>
  <si>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</si>
  <si>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</si>
  <si>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</si>
  <si>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</si>
  <si>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</si>
  <si>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</si>
  <si>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</si>
  <si>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</si>
  <si>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</si>
  <si>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</si>
  <si>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</si>
  <si>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</si>
  <si>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</si>
  <si>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</si>
  <si>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</si>
  <si>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</si>
  <si>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</si>
  <si>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</si>
  <si>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</si>
  <si>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</si>
  <si>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</si>
  <si>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</si>
  <si>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</si>
  <si>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</si>
  <si>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</si>
  <si>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</si>
  <si>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</si>
  <si>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</si>
  <si>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</si>
  <si>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</si>
  <si>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</si>
  <si>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</si>
  <si>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</si>
  <si>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</si>
  <si>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</si>
  <si>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</si>
  <si>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</si>
  <si>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</si>
  <si>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</si>
  <si>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</si>
  <si>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</si>
  <si>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</si>
  <si>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</si>
  <si>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</si>
  <si>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</si>
  <si>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</si>
  <si>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</si>
  <si>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</si>
  <si>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</si>
  <si>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</si>
  <si>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</si>
  <si>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</si>
  <si>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</si>
  <si>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</si>
  <si>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</si>
  <si>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</si>
  <si>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</si>
  <si>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</si>
  <si>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</si>
  <si>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</si>
  <si>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</si>
  <si>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</si>
  <si>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</si>
  <si>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</si>
  <si>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</si>
  <si>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</si>
  <si>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</si>
  <si>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</si>
  <si>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</si>
  <si>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</si>
  <si>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</si>
  <si>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</si>
  <si>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</si>
  <si>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</si>
  <si>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</si>
  <si>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</si>
  <si>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</si>
  <si>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</si>
  <si>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</si>
  <si>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</si>
  <si>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</si>
  <si>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</si>
  <si>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</si>
  <si>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</si>
  <si>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</si>
  <si>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</si>
  <si>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</si>
  <si>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</si>
  <si>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</si>
  <si>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</si>
  <si>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</si>
  <si>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</si>
  <si>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</si>
  <si>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</si>
  <si>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</si>
  <si>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</si>
  <si>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</si>
  <si>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</si>
  <si>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</si>
  <si>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</si>
  <si>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</si>
  <si>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</si>
  <si>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</si>
  <si>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</si>
  <si>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</si>
  <si>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</si>
  <si>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</si>
  <si>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</si>
  <si>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</si>
  <si>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</si>
  <si>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</si>
  <si>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</si>
  <si>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</si>
  <si>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</si>
  <si>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</si>
  <si>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</si>
  <si>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</si>
  <si>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</si>
  <si>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</si>
  <si>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</si>
  <si>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</si>
  <si>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</si>
  <si>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</si>
  <si>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</si>
  <si>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</si>
  <si>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</si>
  <si>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</si>
  <si>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</si>
  <si>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</si>
  <si>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</si>
  <si>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</si>
  <si>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</si>
  <si>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</si>
  <si>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</si>
  <si>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</si>
  <si>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</si>
  <si>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</si>
  <si>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</si>
  <si>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</si>
  <si>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</si>
  <si>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</si>
  <si>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</si>
  <si>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</si>
  <si>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</si>
  <si>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</si>
  <si>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</si>
  <si>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</si>
  <si>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</si>
  <si>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</si>
  <si>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</si>
  <si>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</si>
  <si>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</si>
  <si>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</si>
  <si>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</si>
  <si>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</si>
  <si>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</si>
  <si>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</si>
  <si>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</si>
  <si>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</si>
  <si>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</si>
  <si>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</si>
  <si>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</si>
  <si>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</si>
  <si>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</si>
  <si>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单位名称:偃师市医药发展服务中心</t>
    <phoneticPr fontId="30" type="noConversion"/>
  </si>
  <si>
    <t>事业运行</t>
  </si>
  <si>
    <t>事业单位医疗</t>
  </si>
  <si>
    <t>机关事业单位基本养老保险</t>
  </si>
  <si>
    <t>住房公积金</t>
  </si>
  <si>
    <t>单位名称：偃师市医药发展服务中心</t>
    <phoneticPr fontId="30" type="noConversion"/>
  </si>
  <si>
    <t>单位名称：偃师市医药发展服务中心</t>
    <phoneticPr fontId="30" type="noConversion"/>
  </si>
  <si>
    <t>单位名称:偃师市医药发展服务中心</t>
    <phoneticPr fontId="30" type="noConversion"/>
  </si>
  <si>
    <t>单位名称：偃师市医药发展服务中心</t>
    <phoneticPr fontId="30" type="noConversion"/>
  </si>
  <si>
    <t>单位名称:偃师市医药发展服务中心</t>
    <phoneticPr fontId="30" type="noConversion"/>
  </si>
  <si>
    <t>单位名称：偃师市医药发展服务中心</t>
    <phoneticPr fontId="30" type="noConversion"/>
  </si>
  <si>
    <t>偃师市医药发展服务中心</t>
    <phoneticPr fontId="30" type="noConversion"/>
  </si>
  <si>
    <t>301</t>
    <phoneticPr fontId="30" type="noConversion"/>
  </si>
  <si>
    <t>01</t>
    <phoneticPr fontId="30" type="noConversion"/>
  </si>
  <si>
    <t>基本工资</t>
    <phoneticPr fontId="30" type="noConversion"/>
  </si>
  <si>
    <t>210</t>
    <phoneticPr fontId="30" type="noConversion"/>
  </si>
  <si>
    <t>15</t>
    <phoneticPr fontId="30" type="noConversion"/>
  </si>
  <si>
    <t>50</t>
    <phoneticPr fontId="30" type="noConversion"/>
  </si>
  <si>
    <t>事业运行</t>
    <phoneticPr fontId="30" type="noConversion"/>
  </si>
  <si>
    <t>02</t>
    <phoneticPr fontId="30" type="noConversion"/>
  </si>
  <si>
    <t>事业单位医疗</t>
    <phoneticPr fontId="30" type="noConversion"/>
  </si>
  <si>
    <t>208</t>
    <phoneticPr fontId="30" type="noConversion"/>
  </si>
  <si>
    <t>05</t>
    <phoneticPr fontId="30" type="noConversion"/>
  </si>
  <si>
    <t>机关事业单位基本养老保险</t>
    <phoneticPr fontId="30" type="noConversion"/>
  </si>
  <si>
    <t>221</t>
    <phoneticPr fontId="30" type="noConversion"/>
  </si>
  <si>
    <t>住房公积金</t>
    <phoneticPr fontId="30" type="noConversion"/>
  </si>
  <si>
    <t>工资福利支出</t>
    <phoneticPr fontId="30" type="noConversion"/>
  </si>
  <si>
    <r>
      <t>0</t>
    </r>
    <r>
      <rPr>
        <sz val="11"/>
        <color indexed="8"/>
        <rFont val="宋体"/>
        <family val="3"/>
        <charset val="134"/>
      </rPr>
      <t>1</t>
    </r>
    <phoneticPr fontId="30" type="noConversion"/>
  </si>
  <si>
    <t>津贴补贴</t>
    <phoneticPr fontId="30" type="noConversion"/>
  </si>
  <si>
    <t>03</t>
    <phoneticPr fontId="30" type="noConversion"/>
  </si>
  <si>
    <t>奖金</t>
    <phoneticPr fontId="30" type="noConversion"/>
  </si>
  <si>
    <t>04</t>
    <phoneticPr fontId="30" type="noConversion"/>
  </si>
  <si>
    <t>其他社会保障缴费</t>
    <phoneticPr fontId="30" type="noConversion"/>
  </si>
  <si>
    <t>08</t>
    <phoneticPr fontId="30" type="noConversion"/>
  </si>
  <si>
    <t>机关事业基本养老保险缴费</t>
    <phoneticPr fontId="30" type="noConversion"/>
  </si>
  <si>
    <t>10</t>
    <phoneticPr fontId="30" type="noConversion"/>
  </si>
  <si>
    <t>13</t>
    <phoneticPr fontId="30" type="noConversion"/>
  </si>
  <si>
    <t>商品和服务支出</t>
    <phoneticPr fontId="30" type="noConversion"/>
  </si>
  <si>
    <t>办公费</t>
    <phoneticPr fontId="30" type="noConversion"/>
  </si>
  <si>
    <t>28</t>
    <phoneticPr fontId="30" type="noConversion"/>
  </si>
  <si>
    <t>工会经费</t>
    <phoneticPr fontId="30" type="noConversion"/>
  </si>
  <si>
    <t>29</t>
    <phoneticPr fontId="30" type="noConversion"/>
  </si>
  <si>
    <t>福利费</t>
    <phoneticPr fontId="30" type="noConversion"/>
  </si>
  <si>
    <t>工会经费</t>
    <phoneticPr fontId="30" type="noConversion"/>
  </si>
  <si>
    <t>福利费</t>
    <phoneticPr fontId="30" type="noConversion"/>
  </si>
  <si>
    <t>职工基本医疗保险缴费</t>
    <phoneticPr fontId="30" type="noConversion"/>
  </si>
  <si>
    <t>2019年</t>
    <phoneticPr fontId="30" type="noConversion"/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</si>
</sst>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);[Red]\(0.00\)"/>
    <numFmt numFmtId="186" formatCode="0.00_ "/>
  </numFmts>
  <fonts count="48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61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5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6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5" applyNumberFormat="0" applyAlignment="0" applyProtection="0">
      <alignment vertical="center"/>
    </xf>
    <xf numFmtId="0" fontId="18" fillId="23" borderId="42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6" borderId="35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4" borderId="37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4" borderId="35" applyNumberFormat="0" applyAlignment="0" applyProtection="0">
      <alignment vertical="center"/>
    </xf>
    <xf numFmtId="0" fontId="44" fillId="23" borderId="42" applyNumberFormat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0" fontId="0" fillId="0" borderId="0" xfId="51" applyFont="1" applyFill="1" applyAlignment="1"/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1" xfId="106" applyFont="1" applyFill="1" applyBorder="1" applyAlignment="1">
      <alignment vertical="center"/>
    </xf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176" fontId="23" fillId="0" borderId="3" xfId="106" applyNumberFormat="1" applyFont="1" applyFill="1" applyBorder="1" applyAlignment="1" applyProtection="1">
      <alignment horizontal="right" vertical="center" wrapText="1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3" xfId="106" applyNumberFormat="1" applyFont="1" applyFill="1" applyBorder="1" applyAlignment="1" applyProtection="1">
      <alignment horizontal="right" vertical="center" wrapText="1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4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4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4" xfId="105" applyNumberFormat="1" applyFont="1" applyFill="1" applyBorder="1" applyAlignment="1"/>
    <xf numFmtId="0" fontId="23" fillId="0" borderId="34" xfId="105" applyFont="1" applyFill="1" applyBorder="1" applyAlignment="1"/>
    <xf numFmtId="185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105" applyFont="1" applyFill="1" applyBorder="1" applyAlignment="1"/>
    <xf numFmtId="179" fontId="23" fillId="0" borderId="2" xfId="105" applyNumberFormat="1" applyFont="1" applyFill="1" applyBorder="1" applyAlignment="1" applyProtection="1">
      <alignment horizontal="right" vertical="center"/>
    </xf>
    <xf numFmtId="179" fontId="23" fillId="0" borderId="34" xfId="105" applyNumberFormat="1" applyFont="1" applyFill="1" applyBorder="1" applyAlignment="1" applyProtection="1">
      <alignment horizontal="right" vertical="center"/>
    </xf>
    <xf numFmtId="185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5" xfId="105" applyFont="1" applyFill="1" applyBorder="1" applyAlignment="1">
      <alignment horizontal="left" vertical="center"/>
    </xf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4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0" fontId="19" fillId="0" borderId="2" xfId="106" applyFill="1" applyBorder="1" applyAlignment="1"/>
    <xf numFmtId="182" fontId="23" fillId="0" borderId="2" xfId="146" applyNumberFormat="1" applyFont="1" applyFill="1" applyBorder="1" applyAlignment="1" applyProtection="1">
      <alignment horizontal="center" vertical="center"/>
    </xf>
    <xf numFmtId="0" fontId="23" fillId="0" borderId="2" xfId="146" applyNumberFormat="1" applyFont="1" applyFill="1" applyBorder="1" applyAlignment="1" applyProtection="1">
      <alignment horizontal="center" vertical="center"/>
    </xf>
    <xf numFmtId="0" fontId="23" fillId="0" borderId="2" xfId="146" applyNumberFormat="1" applyFont="1" applyFill="1" applyBorder="1" applyAlignment="1" applyProtection="1">
      <alignment horizontal="center" vertical="center" wrapText="1"/>
    </xf>
    <xf numFmtId="186" fontId="23" fillId="0" borderId="2" xfId="146" applyNumberFormat="1" applyFont="1" applyFill="1" applyBorder="1" applyAlignment="1">
      <alignment horizontal="center" vertical="center"/>
    </xf>
    <xf numFmtId="186" fontId="23" fillId="0" borderId="2" xfId="146" applyNumberFormat="1" applyFont="1" applyFill="1" applyBorder="1" applyAlignment="1">
      <alignment horizontal="center"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0" fillId="0" borderId="2" xfId="51" applyFont="1" applyFill="1" applyBorder="1" applyAlignment="1"/>
    <xf numFmtId="0" fontId="23" fillId="0" borderId="2" xfId="107" applyFont="1" applyFill="1" applyBorder="1" applyAlignment="1">
      <alignment vertical="center"/>
    </xf>
    <xf numFmtId="176" fontId="23" fillId="0" borderId="2" xfId="107" applyNumberFormat="1" applyFont="1" applyFill="1" applyBorder="1" applyAlignment="1">
      <alignment vertical="center"/>
    </xf>
    <xf numFmtId="49" fontId="21" fillId="0" borderId="44" xfId="110" applyNumberFormat="1" applyFont="1" applyFill="1" applyBorder="1" applyAlignment="1">
      <alignment horizontal="left" vertical="center" wrapText="1"/>
    </xf>
    <xf numFmtId="179" fontId="21" fillId="0" borderId="44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49" fontId="31" fillId="0" borderId="2" xfId="110" applyNumberFormat="1" applyFont="1" applyFill="1" applyBorder="1">
      <alignment vertical="center"/>
    </xf>
    <xf numFmtId="0" fontId="31" fillId="0" borderId="2" xfId="110" applyFont="1" applyFill="1" applyBorder="1">
      <alignment vertical="center"/>
    </xf>
    <xf numFmtId="0" fontId="21" fillId="0" borderId="44" xfId="110" applyFont="1" applyFill="1" applyBorder="1" applyAlignment="1">
      <alignment horizontal="center" vertical="center" wrapText="1"/>
    </xf>
    <xf numFmtId="0" fontId="1" fillId="0" borderId="2" xfId="110" applyFill="1" applyBorder="1" applyAlignment="1">
      <alignment horizontal="left" vertical="center"/>
    </xf>
    <xf numFmtId="179" fontId="21" fillId="0" borderId="14" xfId="11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179" fontId="23" fillId="0" borderId="2" xfId="0" applyNumberFormat="1" applyFont="1" applyFill="1" applyBorder="1" applyAlignment="1">
      <alignment horizontal="center" vertical="center" wrapText="1"/>
    </xf>
    <xf numFmtId="0" fontId="23" fillId="0" borderId="29" xfId="106" applyFont="1" applyFill="1" applyBorder="1" applyAlignment="1">
      <alignment horizontal="center" vertical="center"/>
    </xf>
    <xf numFmtId="186" fontId="23" fillId="0" borderId="6" xfId="106" applyNumberFormat="1" applyFont="1" applyFill="1" applyBorder="1" applyAlignment="1">
      <alignment horizontal="center" vertical="center"/>
    </xf>
    <xf numFmtId="176" fontId="23" fillId="0" borderId="3" xfId="106" applyNumberFormat="1" applyFont="1" applyFill="1" applyBorder="1" applyAlignment="1" applyProtection="1">
      <alignment horizontal="center" vertical="center" wrapText="1"/>
    </xf>
    <xf numFmtId="49" fontId="23" fillId="0" borderId="2" xfId="51" applyNumberFormat="1" applyFont="1" applyFill="1" applyBorder="1" applyAlignment="1">
      <alignment horizontal="center" vertical="center"/>
    </xf>
    <xf numFmtId="186" fontId="23" fillId="0" borderId="2" xfId="51" applyNumberFormat="1" applyFont="1" applyFill="1" applyBorder="1" applyAlignment="1">
      <alignment horizontal="right" vertical="center"/>
    </xf>
    <xf numFmtId="176" fontId="23" fillId="0" borderId="2" xfId="51" applyNumberFormat="1" applyFont="1" applyFill="1" applyBorder="1" applyAlignment="1" applyProtection="1">
      <alignment horizontal="center" vertical="center"/>
    </xf>
    <xf numFmtId="176" fontId="23" fillId="0" borderId="2" xfId="51" applyNumberFormat="1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0" fontId="22" fillId="0" borderId="0" xfId="106" applyNumberFormat="1" applyFont="1" applyFill="1" applyAlignment="1" applyProtection="1">
      <alignment horizontal="center"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9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4" xfId="108" applyNumberFormat="1" applyFont="1" applyFill="1" applyBorder="1" applyAlignment="1" applyProtection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4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5" xfId="110" applyFont="1" applyFill="1" applyBorder="1" applyAlignment="1">
      <alignment horizontal="center" vertical="center"/>
    </xf>
    <xf numFmtId="0" fontId="21" fillId="0" borderId="23" xfId="110" applyFont="1" applyFill="1" applyBorder="1" applyAlignment="1">
      <alignment horizontal="center" vertical="center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28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</cellXfs>
  <cellStyles count="161">
    <cellStyle name="20% - 强调文字颜色 1" xfId="42"/>
    <cellStyle name="20% - 强调文字颜色 1 2" xfId="147"/>
    <cellStyle name="20% - 强调文字颜色 2" xfId="46"/>
    <cellStyle name="20% - 强调文字颜色 2 2" xfId="149"/>
    <cellStyle name="20% - 强调文字颜色 3" xfId="6"/>
    <cellStyle name="20% - 强调文字颜色 3 2" xfId="121"/>
    <cellStyle name="20% - 强调文字颜色 4" xfId="50"/>
    <cellStyle name="20% - 强调文字颜色 4 2" xfId="152"/>
    <cellStyle name="20% - 强调文字颜色 5" xfId="41"/>
    <cellStyle name="20% - 强调文字颜色 5 2" xfId="145"/>
    <cellStyle name="20% - 强调文字颜色 6" xfId="34"/>
    <cellStyle name="20% - 强调文字颜色 6 2" xfId="140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1 2" xfId="148"/>
    <cellStyle name="40% - 强调文字颜色 2" xfId="48"/>
    <cellStyle name="40% - 强调文字颜色 2 2" xfId="150"/>
    <cellStyle name="40% - 强调文字颜色 3" xfId="13"/>
    <cellStyle name="40% - 强调文字颜色 3 2" xfId="124"/>
    <cellStyle name="40% - 强调文字颜色 4" xfId="52"/>
    <cellStyle name="40% - 强调文字颜色 4 2" xfId="153"/>
    <cellStyle name="40% - 强调文字颜色 5" xfId="54"/>
    <cellStyle name="40% - 强调文字颜色 5 2" xfId="155"/>
    <cellStyle name="40% - 强调文字颜色 6" xfId="59"/>
    <cellStyle name="40% - 强调文字颜色 6 2" xfId="158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1 2" xfId="133"/>
    <cellStyle name="60% - 强调文字颜色 2" xfId="19"/>
    <cellStyle name="60% - 强调文字颜色 2 2" xfId="128"/>
    <cellStyle name="60% - 强调文字颜色 3" xfId="14"/>
    <cellStyle name="60% - 强调文字颜色 3 2" xfId="125"/>
    <cellStyle name="60% - 强调文字颜色 4" xfId="29"/>
    <cellStyle name="60% - 强调文字颜色 4 2" xfId="135"/>
    <cellStyle name="60% - 强调文字颜色 5" xfId="55"/>
    <cellStyle name="60% - 强调文字颜色 5 2" xfId="156"/>
    <cellStyle name="60% - 强调文字颜色 6" xfId="60"/>
    <cellStyle name="60% - 强调文字颜色 6 2" xfId="159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1 2" xfId="130"/>
    <cellStyle name="标题 2" xfId="23"/>
    <cellStyle name="标题 2 2" xfId="131"/>
    <cellStyle name="标题 3" xfId="26"/>
    <cellStyle name="标题 3 2" xfId="132"/>
    <cellStyle name="标题 4" xfId="18"/>
    <cellStyle name="标题 4 2" xfId="127"/>
    <cellStyle name="标题 5" xfId="120"/>
    <cellStyle name="差" xfId="12"/>
    <cellStyle name="差 2" xfId="123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2 2" xfId="160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442239306334007CE0530A0804CB3F5E" xfId="146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 2" xfId="142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汇总 2" xfId="141"/>
    <cellStyle name="计算" xfId="30"/>
    <cellStyle name="计算 2" xfId="136"/>
    <cellStyle name="检查单元格" xfId="31"/>
    <cellStyle name="检查单元格 2" xfId="137"/>
    <cellStyle name="解释性文本" xfId="21"/>
    <cellStyle name="解释性文本 2" xfId="129"/>
    <cellStyle name="警告文本" xfId="17"/>
    <cellStyle name="警告文本 2" xfId="126"/>
    <cellStyle name="链接单元格" xfId="35"/>
    <cellStyle name="链接单元格 2" xfId="138"/>
    <cellStyle name="强调文字颜色 1" xfId="40"/>
    <cellStyle name="强调文字颜色 1 2" xfId="144"/>
    <cellStyle name="强调文字颜色 2" xfId="33"/>
    <cellStyle name="强调文字颜色 2 2" xfId="139"/>
    <cellStyle name="强调文字颜色 3" xfId="49"/>
    <cellStyle name="强调文字颜色 3 2" xfId="151"/>
    <cellStyle name="强调文字颜色 4" xfId="2"/>
    <cellStyle name="强调文字颜色 4 2" xfId="119"/>
    <cellStyle name="强调文字颜色 5" xfId="53"/>
    <cellStyle name="强调文字颜色 5 2" xfId="154"/>
    <cellStyle name="强调文字颜色 6" xfId="57"/>
    <cellStyle name="强调文字颜色 6 2" xfId="157"/>
    <cellStyle name="适中" xfId="39"/>
    <cellStyle name="适中 2" xfId="143"/>
    <cellStyle name="输出" xfId="28"/>
    <cellStyle name="输出 2" xfId="134"/>
    <cellStyle name="输入" xfId="7"/>
    <cellStyle name="输入 2" xfId="122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J19" sqref="J19"/>
    </sheetView>
  </sheetViews>
  <sheetFormatPr defaultColWidth="6.875" defaultRowHeight="11.25"/>
  <cols>
    <col min="1" max="1" width="15.5" style="109" customWidth="1"/>
    <col min="2" max="2" width="12.875" style="109" customWidth="1"/>
    <col min="3" max="3" width="11.75" style="109" customWidth="1"/>
    <col min="4" max="4" width="5.875" style="109" customWidth="1"/>
    <col min="5" max="5" width="7.25" style="109" customWidth="1"/>
    <col min="6" max="6" width="7.5" style="109" customWidth="1"/>
    <col min="7" max="7" width="4.375" style="109" customWidth="1"/>
    <col min="8" max="8" width="13.25" style="109" customWidth="1"/>
    <col min="9" max="9" width="8.375" style="109" customWidth="1"/>
    <col min="10" max="10" width="10.25" style="109" customWidth="1"/>
    <col min="11" max="11" width="8.375" style="109" customWidth="1"/>
    <col min="12" max="12" width="7.75" style="109" customWidth="1"/>
    <col min="13" max="16384" width="6.875" style="109"/>
  </cols>
  <sheetData>
    <row r="1" spans="1:12" ht="42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5" customHeight="1">
      <c r="A2" s="110" t="s">
        <v>194</v>
      </c>
      <c r="B2" s="111"/>
      <c r="C2" s="112"/>
      <c r="D2" s="113"/>
      <c r="E2" s="113"/>
      <c r="F2" s="113"/>
      <c r="G2" s="114"/>
      <c r="H2" s="114"/>
      <c r="I2" s="114"/>
      <c r="J2" s="114"/>
      <c r="K2" s="114"/>
      <c r="L2" s="113" t="s">
        <v>2</v>
      </c>
    </row>
    <row r="3" spans="1:12" ht="35.1" customHeight="1">
      <c r="A3" s="172" t="s">
        <v>3</v>
      </c>
      <c r="B3" s="172"/>
      <c r="C3" s="173" t="s">
        <v>4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1:12" ht="24" customHeight="1">
      <c r="A4" s="177" t="s">
        <v>5</v>
      </c>
      <c r="B4" s="177" t="s">
        <v>6</v>
      </c>
      <c r="C4" s="179" t="s">
        <v>7</v>
      </c>
      <c r="D4" s="179" t="s">
        <v>8</v>
      </c>
      <c r="E4" s="174" t="s">
        <v>9</v>
      </c>
      <c r="F4" s="175"/>
      <c r="G4" s="176" t="s">
        <v>10</v>
      </c>
      <c r="H4" s="175"/>
      <c r="I4" s="175"/>
      <c r="J4" s="175"/>
      <c r="K4" s="175"/>
      <c r="L4" s="175"/>
    </row>
    <row r="5" spans="1:12" ht="35.1" customHeight="1">
      <c r="A5" s="177"/>
      <c r="B5" s="177"/>
      <c r="C5" s="177"/>
      <c r="D5" s="177"/>
      <c r="E5" s="169" t="s">
        <v>11</v>
      </c>
      <c r="F5" s="169" t="s">
        <v>12</v>
      </c>
      <c r="G5" s="174" t="s">
        <v>13</v>
      </c>
      <c r="H5" s="175"/>
      <c r="I5" s="169" t="s">
        <v>14</v>
      </c>
      <c r="J5" s="169" t="s">
        <v>15</v>
      </c>
      <c r="K5" s="169" t="s">
        <v>16</v>
      </c>
      <c r="L5" s="179" t="s">
        <v>17</v>
      </c>
    </row>
    <row r="6" spans="1:12" ht="23.1" customHeight="1">
      <c r="A6" s="178"/>
      <c r="B6" s="178"/>
      <c r="C6" s="178"/>
      <c r="D6" s="178"/>
      <c r="E6" s="170"/>
      <c r="F6" s="170"/>
      <c r="G6" s="115" t="s">
        <v>18</v>
      </c>
      <c r="H6" s="115" t="s">
        <v>19</v>
      </c>
      <c r="I6" s="170"/>
      <c r="J6" s="170"/>
      <c r="K6" s="170"/>
      <c r="L6" s="178"/>
    </row>
    <row r="7" spans="1:12" ht="30" customHeight="1">
      <c r="A7" s="71" t="s">
        <v>20</v>
      </c>
      <c r="B7" s="72">
        <v>23.7</v>
      </c>
      <c r="C7" s="116" t="s">
        <v>21</v>
      </c>
      <c r="D7" s="72">
        <v>23.7</v>
      </c>
      <c r="E7" s="117"/>
      <c r="F7" s="117"/>
      <c r="G7" s="117"/>
      <c r="H7" s="117">
        <v>23.7</v>
      </c>
      <c r="I7" s="117">
        <v>0</v>
      </c>
      <c r="J7" s="117">
        <v>0</v>
      </c>
      <c r="K7" s="117"/>
      <c r="L7" s="117"/>
    </row>
    <row r="8" spans="1:12" ht="30" customHeight="1">
      <c r="A8" s="71" t="s">
        <v>22</v>
      </c>
      <c r="B8" s="75">
        <v>23.7</v>
      </c>
      <c r="C8" s="116" t="s">
        <v>23</v>
      </c>
      <c r="D8" s="72">
        <v>23</v>
      </c>
      <c r="E8" s="117"/>
      <c r="F8" s="117"/>
      <c r="G8" s="117"/>
      <c r="H8" s="117">
        <v>23</v>
      </c>
      <c r="I8" s="117">
        <v>0</v>
      </c>
      <c r="J8" s="117">
        <v>0</v>
      </c>
      <c r="K8" s="117"/>
      <c r="L8" s="117"/>
    </row>
    <row r="9" spans="1:12" ht="30" customHeight="1">
      <c r="A9" s="71" t="s">
        <v>24</v>
      </c>
      <c r="B9" s="77"/>
      <c r="C9" s="118" t="s">
        <v>25</v>
      </c>
      <c r="D9" s="72">
        <v>0.7</v>
      </c>
      <c r="E9" s="117"/>
      <c r="F9" s="117"/>
      <c r="G9" s="117"/>
      <c r="H9" s="117">
        <v>0.7</v>
      </c>
      <c r="I9" s="117">
        <v>0</v>
      </c>
      <c r="J9" s="117"/>
      <c r="K9" s="117"/>
      <c r="L9" s="117"/>
    </row>
    <row r="10" spans="1:12" ht="30" customHeight="1">
      <c r="A10" s="71" t="s">
        <v>26</v>
      </c>
      <c r="B10" s="72"/>
      <c r="C10" s="118" t="s">
        <v>27</v>
      </c>
      <c r="D10" s="72"/>
      <c r="E10" s="117"/>
      <c r="F10" s="117"/>
      <c r="G10" s="117"/>
      <c r="H10" s="117"/>
      <c r="I10" s="117"/>
      <c r="J10" s="117"/>
      <c r="K10" s="117"/>
      <c r="L10" s="117"/>
    </row>
    <row r="11" spans="1:12" ht="30" customHeight="1">
      <c r="A11" s="71" t="s">
        <v>28</v>
      </c>
      <c r="B11" s="75"/>
      <c r="C11" s="116" t="s">
        <v>29</v>
      </c>
      <c r="D11" s="119"/>
      <c r="E11" s="117"/>
      <c r="F11" s="117"/>
      <c r="G11" s="117"/>
      <c r="H11" s="117"/>
      <c r="I11" s="117"/>
      <c r="J11" s="117"/>
      <c r="K11" s="117"/>
      <c r="L11" s="117"/>
    </row>
    <row r="12" spans="1:12" ht="30" customHeight="1">
      <c r="A12" s="71" t="s">
        <v>30</v>
      </c>
      <c r="B12" s="78"/>
      <c r="C12" s="118" t="s">
        <v>31</v>
      </c>
      <c r="D12" s="119"/>
      <c r="E12" s="117"/>
      <c r="F12" s="117"/>
      <c r="G12" s="117"/>
      <c r="H12" s="117"/>
      <c r="I12" s="117"/>
      <c r="J12" s="117"/>
      <c r="K12" s="117"/>
      <c r="L12" s="117"/>
    </row>
    <row r="13" spans="1:12" ht="30" customHeight="1">
      <c r="A13" s="71" t="s">
        <v>32</v>
      </c>
      <c r="B13" s="75"/>
      <c r="C13" s="120"/>
      <c r="D13" s="121"/>
      <c r="E13" s="121"/>
      <c r="F13" s="122"/>
      <c r="G13" s="123"/>
      <c r="H13" s="123"/>
      <c r="I13" s="123"/>
      <c r="J13" s="123"/>
      <c r="K13" s="123"/>
      <c r="L13" s="123"/>
    </row>
    <row r="14" spans="1:12" ht="30" customHeight="1">
      <c r="A14" s="86" t="s">
        <v>33</v>
      </c>
      <c r="B14" s="75"/>
      <c r="C14" s="120"/>
      <c r="D14" s="121"/>
      <c r="E14" s="121"/>
      <c r="F14" s="122"/>
      <c r="G14" s="123"/>
      <c r="H14" s="123"/>
      <c r="I14" s="123"/>
      <c r="J14" s="123"/>
      <c r="K14" s="123"/>
      <c r="L14" s="123"/>
    </row>
    <row r="15" spans="1:12" ht="23.1" customHeight="1">
      <c r="A15" s="86"/>
      <c r="B15" s="124"/>
      <c r="C15" s="120"/>
      <c r="D15" s="121"/>
      <c r="E15" s="121"/>
      <c r="F15" s="122"/>
      <c r="G15" s="123"/>
      <c r="H15" s="123"/>
      <c r="I15" s="123"/>
      <c r="J15" s="123"/>
      <c r="K15" s="123"/>
      <c r="L15" s="123"/>
    </row>
    <row r="16" spans="1:12" ht="26.1" customHeight="1">
      <c r="A16" s="86"/>
      <c r="B16" s="124"/>
      <c r="C16" s="125"/>
      <c r="D16" s="126"/>
      <c r="E16" s="127"/>
      <c r="F16" s="127"/>
      <c r="G16" s="123"/>
      <c r="H16" s="123"/>
      <c r="I16" s="123"/>
      <c r="J16" s="123"/>
      <c r="K16" s="123"/>
      <c r="L16" s="123"/>
    </row>
    <row r="17" spans="1:12" ht="24" customHeight="1">
      <c r="A17" s="86"/>
      <c r="B17" s="128"/>
      <c r="C17" s="129"/>
      <c r="D17" s="126"/>
      <c r="E17" s="127"/>
      <c r="F17" s="127"/>
      <c r="G17" s="123"/>
      <c r="H17" s="123"/>
      <c r="I17" s="123"/>
      <c r="J17" s="123"/>
      <c r="K17" s="123"/>
      <c r="L17" s="123"/>
    </row>
    <row r="18" spans="1:12" ht="30" customHeight="1">
      <c r="A18" s="130" t="s">
        <v>34</v>
      </c>
      <c r="B18" s="72"/>
      <c r="C18" s="131"/>
      <c r="D18" s="119"/>
      <c r="E18" s="132"/>
      <c r="F18" s="132"/>
      <c r="G18" s="123"/>
      <c r="H18" s="123"/>
      <c r="I18" s="123"/>
      <c r="J18" s="123"/>
      <c r="K18" s="123"/>
      <c r="L18" s="123"/>
    </row>
    <row r="19" spans="1:12" ht="30" customHeight="1">
      <c r="A19" s="86" t="s">
        <v>35</v>
      </c>
      <c r="B19" s="75"/>
      <c r="C19" s="133"/>
      <c r="D19" s="134"/>
      <c r="E19" s="132"/>
      <c r="F19" s="132"/>
      <c r="G19" s="123"/>
      <c r="H19" s="123"/>
      <c r="I19" s="123"/>
      <c r="J19" s="123"/>
      <c r="K19" s="123"/>
      <c r="L19" s="123"/>
    </row>
    <row r="20" spans="1:12" ht="30" customHeight="1">
      <c r="A20" s="71" t="s">
        <v>36</v>
      </c>
      <c r="B20" s="78"/>
      <c r="C20" s="133"/>
      <c r="D20" s="135"/>
      <c r="E20" s="132"/>
      <c r="F20" s="132"/>
      <c r="G20" s="123"/>
      <c r="H20" s="123"/>
      <c r="I20" s="123"/>
      <c r="J20" s="123"/>
      <c r="K20" s="123"/>
      <c r="L20" s="123"/>
    </row>
    <row r="21" spans="1:12" ht="30" customHeight="1">
      <c r="A21" s="71" t="s">
        <v>37</v>
      </c>
      <c r="B21" s="78"/>
      <c r="C21" s="133"/>
      <c r="D21" s="134"/>
      <c r="E21" s="132"/>
      <c r="F21" s="132"/>
      <c r="G21" s="123"/>
      <c r="H21" s="123"/>
      <c r="I21" s="123"/>
      <c r="J21" s="123"/>
      <c r="K21" s="123"/>
      <c r="L21" s="123"/>
    </row>
    <row r="22" spans="1:12" ht="30" customHeight="1">
      <c r="A22" s="71" t="s">
        <v>38</v>
      </c>
      <c r="B22" s="136"/>
      <c r="C22" s="133"/>
      <c r="D22" s="87"/>
      <c r="E22" s="132"/>
      <c r="F22" s="132"/>
      <c r="G22" s="123"/>
      <c r="H22" s="123"/>
      <c r="I22" s="123"/>
      <c r="J22" s="123"/>
      <c r="K22" s="123"/>
      <c r="L22" s="123"/>
    </row>
    <row r="23" spans="1:12" ht="24" customHeight="1">
      <c r="A23" s="85" t="s">
        <v>39</v>
      </c>
      <c r="B23" s="78">
        <v>23.7</v>
      </c>
      <c r="C23" s="137" t="s">
        <v>40</v>
      </c>
      <c r="D23" s="78">
        <v>23.7</v>
      </c>
      <c r="E23" s="117"/>
      <c r="F23" s="117"/>
      <c r="G23" s="117"/>
      <c r="H23" s="117">
        <v>23.7</v>
      </c>
      <c r="I23" s="117"/>
      <c r="J23" s="117"/>
      <c r="K23" s="117"/>
      <c r="L23" s="117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"/>
  <sheetViews>
    <sheetView showGridLines="0" showZeros="0" workbookViewId="0">
      <selection activeCell="G24" sqref="G24"/>
    </sheetView>
  </sheetViews>
  <sheetFormatPr defaultColWidth="6.875" defaultRowHeight="11.25"/>
  <cols>
    <col min="1" max="1" width="5.375" style="98" customWidth="1"/>
    <col min="2" max="2" width="4.25" style="98" customWidth="1"/>
    <col min="3" max="3" width="5.125" style="98" customWidth="1"/>
    <col min="4" max="4" width="20.25" style="98" customWidth="1"/>
    <col min="5" max="5" width="10.125" style="98" customWidth="1"/>
    <col min="6" max="6" width="10.625" style="98" customWidth="1"/>
    <col min="7" max="7" width="10.875" style="98" customWidth="1"/>
    <col min="8" max="8" width="3.625" style="98" customWidth="1"/>
    <col min="9" max="9" width="3.875" style="98" customWidth="1"/>
    <col min="10" max="10" width="5.375" style="98" customWidth="1"/>
    <col min="11" max="11" width="4.25" style="98" customWidth="1"/>
    <col min="12" max="12" width="6.75" style="98" customWidth="1"/>
    <col min="13" max="13" width="4" style="98" customWidth="1"/>
    <col min="14" max="14" width="6.5" style="98" customWidth="1"/>
    <col min="15" max="15" width="4.125" style="98" customWidth="1"/>
    <col min="16" max="16" width="5" style="98" customWidth="1"/>
    <col min="17" max="17" width="5.875" style="98" customWidth="1"/>
    <col min="18" max="18" width="6" style="98" customWidth="1"/>
    <col min="19" max="19" width="6.375" style="98" customWidth="1"/>
    <col min="20" max="20" width="6" style="98" customWidth="1"/>
    <col min="21" max="21" width="6.875" style="98" customWidth="1"/>
    <col min="22" max="22" width="4.625" style="98" customWidth="1"/>
    <col min="23" max="251" width="6.875" style="98" customWidth="1"/>
    <col min="252" max="16384" width="6.875" style="98"/>
  </cols>
  <sheetData>
    <row r="1" spans="1:22" ht="42" customHeight="1">
      <c r="A1" s="180" t="s">
        <v>41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>
      <c r="A2" s="99" t="s">
        <v>200</v>
      </c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V2" s="106" t="s">
        <v>2</v>
      </c>
    </row>
    <row r="3" spans="1:22" ht="20.100000000000001" customHeight="1">
      <c r="A3" s="192" t="s">
        <v>42</v>
      </c>
      <c r="B3" s="192"/>
      <c r="C3" s="192"/>
      <c r="D3" s="196" t="s">
        <v>43</v>
      </c>
      <c r="E3" s="184" t="s">
        <v>44</v>
      </c>
      <c r="F3" s="181" t="s">
        <v>45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3"/>
      <c r="R3" s="105"/>
      <c r="S3" s="184" t="s">
        <v>46</v>
      </c>
      <c r="T3" s="184"/>
      <c r="U3" s="191" t="s">
        <v>47</v>
      </c>
      <c r="V3" s="191" t="s">
        <v>17</v>
      </c>
    </row>
    <row r="4" spans="1:22" ht="20.100000000000001" customHeight="1">
      <c r="A4" s="192"/>
      <c r="B4" s="192"/>
      <c r="C4" s="192"/>
      <c r="D4" s="196"/>
      <c r="E4" s="184"/>
      <c r="F4" s="184" t="s">
        <v>8</v>
      </c>
      <c r="G4" s="185" t="s">
        <v>48</v>
      </c>
      <c r="H4" s="186"/>
      <c r="I4" s="187"/>
      <c r="J4" s="185" t="s">
        <v>49</v>
      </c>
      <c r="K4" s="182"/>
      <c r="L4" s="182"/>
      <c r="M4" s="182"/>
      <c r="N4" s="182"/>
      <c r="O4" s="183"/>
      <c r="P4" s="184" t="s">
        <v>50</v>
      </c>
      <c r="Q4" s="184" t="s">
        <v>51</v>
      </c>
      <c r="R4" s="193" t="s">
        <v>52</v>
      </c>
      <c r="S4" s="184" t="s">
        <v>53</v>
      </c>
      <c r="T4" s="184" t="s">
        <v>54</v>
      </c>
      <c r="U4" s="184"/>
      <c r="V4" s="184"/>
    </row>
    <row r="5" spans="1:22" ht="20.100000000000001" customHeight="1">
      <c r="A5" s="195" t="s">
        <v>55</v>
      </c>
      <c r="B5" s="195" t="s">
        <v>56</v>
      </c>
      <c r="C5" s="195" t="s">
        <v>57</v>
      </c>
      <c r="D5" s="196"/>
      <c r="E5" s="184"/>
      <c r="F5" s="184"/>
      <c r="G5" s="188" t="s">
        <v>58</v>
      </c>
      <c r="H5" s="188" t="s">
        <v>59</v>
      </c>
      <c r="I5" s="188" t="s">
        <v>60</v>
      </c>
      <c r="J5" s="191" t="s">
        <v>61</v>
      </c>
      <c r="K5" s="184" t="s">
        <v>62</v>
      </c>
      <c r="L5" s="184" t="s">
        <v>63</v>
      </c>
      <c r="M5" s="184" t="s">
        <v>64</v>
      </c>
      <c r="N5" s="184" t="s">
        <v>65</v>
      </c>
      <c r="O5" s="191" t="s">
        <v>66</v>
      </c>
      <c r="P5" s="184"/>
      <c r="Q5" s="184"/>
      <c r="R5" s="194"/>
      <c r="S5" s="184"/>
      <c r="T5" s="184"/>
      <c r="U5" s="184"/>
      <c r="V5" s="184"/>
    </row>
    <row r="6" spans="1:22" ht="30" customHeight="1">
      <c r="A6" s="195"/>
      <c r="B6" s="195"/>
      <c r="C6" s="195"/>
      <c r="D6" s="196"/>
      <c r="E6" s="184"/>
      <c r="F6" s="184"/>
      <c r="G6" s="189"/>
      <c r="H6" s="190"/>
      <c r="I6" s="190"/>
      <c r="J6" s="191"/>
      <c r="K6" s="184"/>
      <c r="L6" s="184"/>
      <c r="M6" s="184"/>
      <c r="N6" s="184"/>
      <c r="O6" s="191"/>
      <c r="P6" s="184"/>
      <c r="Q6" s="184"/>
      <c r="R6" s="189"/>
      <c r="S6" s="184"/>
      <c r="T6" s="184"/>
      <c r="U6" s="184"/>
      <c r="V6" s="184"/>
    </row>
    <row r="7" spans="1:22" ht="20.100000000000001" customHeight="1">
      <c r="A7" s="101" t="s">
        <v>67</v>
      </c>
      <c r="B7" s="101" t="s">
        <v>67</v>
      </c>
      <c r="C7" s="101" t="s">
        <v>67</v>
      </c>
      <c r="D7" s="101" t="s">
        <v>67</v>
      </c>
      <c r="E7" s="102">
        <v>1</v>
      </c>
      <c r="F7" s="102">
        <f t="shared" ref="F7" si="0">E7+1</f>
        <v>2</v>
      </c>
      <c r="G7" s="102">
        <f t="shared" ref="G7:V7" si="1">F7+1</f>
        <v>3</v>
      </c>
      <c r="H7" s="102">
        <f t="shared" si="1"/>
        <v>4</v>
      </c>
      <c r="I7" s="102">
        <f t="shared" si="1"/>
        <v>5</v>
      </c>
      <c r="J7" s="102">
        <f t="shared" si="1"/>
        <v>6</v>
      </c>
      <c r="K7" s="102">
        <f t="shared" si="1"/>
        <v>7</v>
      </c>
      <c r="L7" s="102">
        <f t="shared" si="1"/>
        <v>8</v>
      </c>
      <c r="M7" s="102">
        <f t="shared" si="1"/>
        <v>9</v>
      </c>
      <c r="N7" s="102">
        <f t="shared" si="1"/>
        <v>10</v>
      </c>
      <c r="O7" s="102">
        <f t="shared" si="1"/>
        <v>11</v>
      </c>
      <c r="P7" s="102">
        <f t="shared" si="1"/>
        <v>12</v>
      </c>
      <c r="Q7" s="102">
        <f t="shared" si="1"/>
        <v>13</v>
      </c>
      <c r="R7" s="102">
        <f t="shared" si="1"/>
        <v>14</v>
      </c>
      <c r="S7" s="102">
        <f t="shared" si="1"/>
        <v>15</v>
      </c>
      <c r="T7" s="102">
        <f t="shared" si="1"/>
        <v>16</v>
      </c>
      <c r="U7" s="102">
        <f t="shared" si="1"/>
        <v>17</v>
      </c>
      <c r="V7" s="102">
        <f t="shared" si="1"/>
        <v>18</v>
      </c>
    </row>
    <row r="8" spans="1:22" ht="20.100000000000001" customHeight="1">
      <c r="A8" s="144"/>
      <c r="B8" s="144"/>
      <c r="C8" s="144"/>
      <c r="D8" s="144"/>
      <c r="E8" s="162">
        <f>23.7</f>
        <v>23.7</v>
      </c>
      <c r="F8" s="163">
        <f>F9+F10+F11+F12</f>
        <v>23.700000000000003</v>
      </c>
      <c r="G8" s="163">
        <f>G9+G10+G11+G12</f>
        <v>23.700000000000003</v>
      </c>
      <c r="H8" s="102"/>
      <c r="I8" s="102"/>
      <c r="J8" s="10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02"/>
    </row>
    <row r="9" spans="1:22" ht="20.100000000000001" customHeight="1">
      <c r="A9" s="139">
        <v>210</v>
      </c>
      <c r="B9" s="140">
        <v>15</v>
      </c>
      <c r="C9" s="140">
        <v>50</v>
      </c>
      <c r="D9" s="141" t="s">
        <v>195</v>
      </c>
      <c r="E9" s="164">
        <v>17.7</v>
      </c>
      <c r="F9" s="142">
        <v>17.7</v>
      </c>
      <c r="G9" s="143">
        <v>17.7</v>
      </c>
      <c r="H9" s="104"/>
      <c r="I9" s="104"/>
      <c r="J9" s="104"/>
      <c r="K9" s="103"/>
      <c r="L9" s="103"/>
      <c r="M9" s="103"/>
      <c r="N9" s="103"/>
      <c r="O9" s="103"/>
      <c r="P9" s="103"/>
      <c r="Q9" s="103"/>
      <c r="R9" s="103"/>
      <c r="S9" s="107"/>
      <c r="T9" s="107"/>
      <c r="U9" s="107"/>
      <c r="V9" s="108"/>
    </row>
    <row r="10" spans="1:22" ht="20.100000000000001" customHeight="1">
      <c r="A10" s="139">
        <v>210</v>
      </c>
      <c r="B10" s="139">
        <v>11</v>
      </c>
      <c r="C10" s="139">
        <v>2</v>
      </c>
      <c r="D10" s="141" t="s">
        <v>196</v>
      </c>
      <c r="E10" s="163">
        <v>1.1000000000000001</v>
      </c>
      <c r="F10" s="142">
        <v>1.1000000000000001</v>
      </c>
      <c r="G10" s="143">
        <v>1.1000000000000001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ht="20.100000000000001" customHeight="1">
      <c r="A11" s="139">
        <v>208</v>
      </c>
      <c r="B11" s="139">
        <v>5</v>
      </c>
      <c r="C11" s="139">
        <v>5</v>
      </c>
      <c r="D11" s="141" t="s">
        <v>197</v>
      </c>
      <c r="E11" s="143">
        <v>3.1</v>
      </c>
      <c r="F11" s="142">
        <v>3.1</v>
      </c>
      <c r="G11" s="143">
        <v>3.1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</row>
    <row r="12" spans="1:22" ht="20.100000000000001" customHeight="1">
      <c r="A12" s="139">
        <v>221</v>
      </c>
      <c r="B12" s="139">
        <v>2</v>
      </c>
      <c r="C12" s="139">
        <v>1</v>
      </c>
      <c r="D12" s="141" t="s">
        <v>198</v>
      </c>
      <c r="E12" s="143">
        <v>1.8</v>
      </c>
      <c r="F12" s="142">
        <v>1.8</v>
      </c>
      <c r="G12" s="143">
        <v>1.8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</row>
    <row r="13" spans="1:22" ht="9.75" customHeight="1"/>
    <row r="14" spans="1:22" ht="9.75" customHeight="1"/>
    <row r="15" spans="1:22" ht="9.75" customHeight="1"/>
    <row r="16" spans="1:22" ht="9.75" customHeight="1"/>
    <row r="17" ht="9.75" customHeight="1"/>
    <row r="18" ht="12.75" customHeight="1"/>
    <row r="19" ht="9.75" customHeight="1"/>
  </sheetData>
  <mergeCells count="28"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</mergeCells>
  <phoneticPr fontId="30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I7" sqref="I7"/>
    </sheetView>
  </sheetViews>
  <sheetFormatPr defaultColWidth="7" defaultRowHeight="11.25"/>
  <cols>
    <col min="1" max="1" width="4.625" style="32" customWidth="1"/>
    <col min="2" max="3" width="4.125" style="32" customWidth="1"/>
    <col min="4" max="4" width="23.5" style="32" customWidth="1"/>
    <col min="5" max="5" width="10.875" style="32" customWidth="1"/>
    <col min="6" max="6" width="10.375" style="32" customWidth="1"/>
    <col min="7" max="7" width="9.125" style="32" customWidth="1"/>
    <col min="8" max="8" width="9" style="32" customWidth="1"/>
    <col min="9" max="9" width="9.625" style="32" customWidth="1"/>
    <col min="10" max="10" width="9.375" style="32" customWidth="1"/>
    <col min="11" max="11" width="10.125" style="32" customWidth="1"/>
    <col min="12" max="12" width="10" style="32" customWidth="1"/>
    <col min="13" max="16384" width="7" style="32"/>
  </cols>
  <sheetData>
    <row r="1" spans="1:12" ht="42" customHeight="1">
      <c r="A1" s="197" t="s">
        <v>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5" customHeight="1">
      <c r="A2" s="198" t="s">
        <v>203</v>
      </c>
      <c r="B2" s="198"/>
      <c r="C2" s="198"/>
      <c r="D2" s="198"/>
      <c r="E2" s="34"/>
      <c r="F2" s="34"/>
      <c r="G2" s="35"/>
      <c r="H2" s="35"/>
      <c r="I2" s="35"/>
      <c r="J2" s="35"/>
      <c r="K2" s="35"/>
      <c r="L2" s="45" t="s">
        <v>2</v>
      </c>
    </row>
    <row r="3" spans="1:12" s="30" customFormat="1" ht="16.5" customHeight="1">
      <c r="A3" s="199" t="s">
        <v>69</v>
      </c>
      <c r="B3" s="200"/>
      <c r="C3" s="201"/>
      <c r="D3" s="209" t="s">
        <v>43</v>
      </c>
      <c r="E3" s="212" t="s">
        <v>44</v>
      </c>
      <c r="F3" s="202" t="s">
        <v>240</v>
      </c>
      <c r="G3" s="202"/>
      <c r="H3" s="202"/>
      <c r="I3" s="202"/>
      <c r="J3" s="202"/>
      <c r="K3" s="202"/>
      <c r="L3" s="202"/>
    </row>
    <row r="4" spans="1:12" s="30" customFormat="1" ht="14.25" customHeight="1">
      <c r="A4" s="207" t="s">
        <v>55</v>
      </c>
      <c r="B4" s="208" t="s">
        <v>56</v>
      </c>
      <c r="C4" s="208" t="s">
        <v>57</v>
      </c>
      <c r="D4" s="210"/>
      <c r="E4" s="212"/>
      <c r="F4" s="212" t="s">
        <v>8</v>
      </c>
      <c r="G4" s="203" t="s">
        <v>70</v>
      </c>
      <c r="H4" s="203"/>
      <c r="I4" s="203"/>
      <c r="J4" s="204" t="s">
        <v>71</v>
      </c>
      <c r="K4" s="205"/>
      <c r="L4" s="206"/>
    </row>
    <row r="5" spans="1:12" s="30" customFormat="1" ht="28.5" customHeight="1">
      <c r="A5" s="207"/>
      <c r="B5" s="208"/>
      <c r="C5" s="208"/>
      <c r="D5" s="211"/>
      <c r="E5" s="212"/>
      <c r="F5" s="212"/>
      <c r="G5" s="36" t="s">
        <v>18</v>
      </c>
      <c r="H5" s="36" t="s">
        <v>72</v>
      </c>
      <c r="I5" s="36" t="s">
        <v>73</v>
      </c>
      <c r="J5" s="36" t="s">
        <v>18</v>
      </c>
      <c r="K5" s="36" t="s">
        <v>74</v>
      </c>
      <c r="L5" s="36" t="s">
        <v>75</v>
      </c>
    </row>
    <row r="6" spans="1:12" s="30" customFormat="1" ht="20.100000000000001" customHeight="1">
      <c r="A6" s="39" t="s">
        <v>67</v>
      </c>
      <c r="B6" s="38" t="s">
        <v>67</v>
      </c>
      <c r="C6" s="38" t="s">
        <v>67</v>
      </c>
      <c r="D6" s="38" t="s">
        <v>67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  <c r="L6" s="37">
        <v>8</v>
      </c>
    </row>
    <row r="7" spans="1:12" s="30" customFormat="1" ht="20.100000000000001" customHeight="1">
      <c r="A7" s="39"/>
      <c r="B7" s="146"/>
      <c r="C7" s="146"/>
      <c r="D7" s="146"/>
      <c r="E7" s="145">
        <v>23.7</v>
      </c>
      <c r="F7" s="145">
        <v>23.7</v>
      </c>
      <c r="G7" s="167">
        <f>G8+G9+G10+G11</f>
        <v>23.700000000000003</v>
      </c>
      <c r="H7" s="167">
        <f>H8+H9+H10+H11</f>
        <v>23.000000000000004</v>
      </c>
      <c r="I7" s="167">
        <f>I8</f>
        <v>0.7</v>
      </c>
      <c r="J7" s="145"/>
      <c r="K7" s="145"/>
      <c r="L7" s="145"/>
    </row>
    <row r="8" spans="1:12" s="30" customFormat="1" ht="20.100000000000001" customHeight="1">
      <c r="A8" s="40" t="s">
        <v>209</v>
      </c>
      <c r="B8" s="41" t="s">
        <v>210</v>
      </c>
      <c r="C8" s="41" t="s">
        <v>211</v>
      </c>
      <c r="D8" s="42" t="s">
        <v>212</v>
      </c>
      <c r="E8" s="43">
        <v>17.7</v>
      </c>
      <c r="F8" s="43">
        <v>17.7</v>
      </c>
      <c r="G8" s="43">
        <v>17.7</v>
      </c>
      <c r="H8" s="43">
        <v>17</v>
      </c>
      <c r="I8" s="168">
        <v>0.7</v>
      </c>
      <c r="J8" s="43"/>
      <c r="K8" s="43"/>
      <c r="L8" s="43"/>
    </row>
    <row r="9" spans="1:12" s="31" customFormat="1" ht="20.100000000000001" customHeight="1">
      <c r="A9" s="40">
        <v>210</v>
      </c>
      <c r="B9" s="41">
        <v>11</v>
      </c>
      <c r="C9" s="40" t="s">
        <v>213</v>
      </c>
      <c r="D9" s="42" t="s">
        <v>214</v>
      </c>
      <c r="E9" s="43">
        <v>1.1000000000000001</v>
      </c>
      <c r="F9" s="43">
        <v>1.1000000000000001</v>
      </c>
      <c r="G9" s="43">
        <v>1.1000000000000001</v>
      </c>
      <c r="H9" s="166">
        <v>1.1000000000000001</v>
      </c>
      <c r="I9" s="165"/>
      <c r="J9" s="41"/>
      <c r="K9" s="42"/>
      <c r="L9" s="43"/>
    </row>
    <row r="10" spans="1:12" s="31" customFormat="1" ht="20.100000000000001" customHeight="1">
      <c r="A10" s="40" t="s">
        <v>215</v>
      </c>
      <c r="B10" s="41" t="s">
        <v>216</v>
      </c>
      <c r="C10" s="40" t="s">
        <v>216</v>
      </c>
      <c r="D10" s="42" t="s">
        <v>217</v>
      </c>
      <c r="E10" s="43">
        <v>3.1</v>
      </c>
      <c r="F10" s="43">
        <v>3.1</v>
      </c>
      <c r="G10" s="43">
        <v>3.1</v>
      </c>
      <c r="H10" s="166">
        <v>3.1</v>
      </c>
      <c r="I10" s="165"/>
      <c r="J10" s="41"/>
      <c r="K10" s="42"/>
      <c r="L10" s="43"/>
    </row>
    <row r="11" spans="1:12" s="31" customFormat="1" ht="20.100000000000001" customHeight="1">
      <c r="A11" s="40" t="s">
        <v>218</v>
      </c>
      <c r="B11" s="41" t="s">
        <v>213</v>
      </c>
      <c r="C11" s="40" t="s">
        <v>207</v>
      </c>
      <c r="D11" s="42" t="s">
        <v>219</v>
      </c>
      <c r="E11" s="43">
        <v>1.8</v>
      </c>
      <c r="F11" s="43">
        <v>1.8</v>
      </c>
      <c r="G11" s="43">
        <v>1.8</v>
      </c>
      <c r="H11" s="166">
        <v>1.8</v>
      </c>
      <c r="I11" s="165"/>
      <c r="J11" s="41"/>
      <c r="K11" s="42"/>
      <c r="L11" s="43"/>
    </row>
    <row r="12" spans="1:12" s="31" customFormat="1" ht="14.25"/>
    <row r="13" spans="1:12" s="31" customFormat="1" ht="14.25"/>
    <row r="14" spans="1:12" s="31" customFormat="1" ht="14.25"/>
    <row r="15" spans="1:12" s="31" customFormat="1" ht="14.25"/>
    <row r="16" spans="1:12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3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10" workbookViewId="0">
      <selection activeCell="M41" sqref="M41"/>
    </sheetView>
  </sheetViews>
  <sheetFormatPr defaultColWidth="8.875" defaultRowHeight="11.25"/>
  <cols>
    <col min="1" max="1" width="4.75" style="64" customWidth="1"/>
    <col min="2" max="2" width="13.25" style="64" customWidth="1"/>
    <col min="3" max="3" width="12.5" style="65" customWidth="1"/>
    <col min="4" max="4" width="21.25" style="65" customWidth="1"/>
    <col min="5" max="5" width="4.875" style="65" customWidth="1"/>
    <col min="6" max="6" width="8.75" style="65" customWidth="1"/>
    <col min="7" max="7" width="5.625" style="65" customWidth="1"/>
    <col min="8" max="8" width="10.25" style="65" customWidth="1"/>
    <col min="9" max="9" width="13.125" style="65" customWidth="1"/>
    <col min="10" max="10" width="6.25" style="65" customWidth="1"/>
    <col min="11" max="11" width="7.75" style="65" customWidth="1"/>
    <col min="12" max="12" width="7.25" style="65" customWidth="1"/>
    <col min="13" max="13" width="4.5" style="65" customWidth="1"/>
    <col min="14" max="32" width="9" style="65"/>
    <col min="33" max="16384" width="8.875" style="65"/>
  </cols>
  <sheetData>
    <row r="1" spans="1:21" ht="42" customHeight="1">
      <c r="A1" s="213" t="s">
        <v>76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14" t="s">
        <v>201</v>
      </c>
      <c r="B2" s="214"/>
      <c r="C2" s="214"/>
      <c r="D2" s="66"/>
      <c r="E2" s="66"/>
      <c r="F2" s="66"/>
      <c r="G2" s="66"/>
      <c r="H2" s="67"/>
      <c r="I2" s="67"/>
      <c r="J2" s="91"/>
      <c r="K2" s="91"/>
      <c r="L2" s="215" t="s">
        <v>2</v>
      </c>
      <c r="M2" s="215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216" t="s">
        <v>77</v>
      </c>
      <c r="B3" s="217"/>
      <c r="C3" s="218"/>
      <c r="D3" s="68" t="s">
        <v>78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247" t="s">
        <v>79</v>
      </c>
      <c r="B4" s="248"/>
      <c r="C4" s="231" t="s">
        <v>80</v>
      </c>
      <c r="D4" s="231" t="s">
        <v>81</v>
      </c>
      <c r="E4" s="233" t="s">
        <v>8</v>
      </c>
      <c r="F4" s="219" t="s">
        <v>9</v>
      </c>
      <c r="G4" s="220"/>
      <c r="H4" s="69" t="s">
        <v>10</v>
      </c>
      <c r="I4" s="69"/>
      <c r="J4" s="69"/>
      <c r="K4" s="69"/>
      <c r="L4" s="69"/>
      <c r="M4" s="93"/>
    </row>
    <row r="5" spans="1:21" s="62" customFormat="1" ht="23.1" customHeight="1">
      <c r="A5" s="249"/>
      <c r="B5" s="250"/>
      <c r="C5" s="232"/>
      <c r="D5" s="231"/>
      <c r="E5" s="233"/>
      <c r="F5" s="229" t="s">
        <v>11</v>
      </c>
      <c r="G5" s="229" t="s">
        <v>82</v>
      </c>
      <c r="H5" s="227" t="s">
        <v>13</v>
      </c>
      <c r="I5" s="228"/>
      <c r="J5" s="243" t="s">
        <v>83</v>
      </c>
      <c r="K5" s="244" t="s">
        <v>15</v>
      </c>
      <c r="L5" s="244" t="s">
        <v>16</v>
      </c>
      <c r="M5" s="246" t="s">
        <v>17</v>
      </c>
    </row>
    <row r="6" spans="1:21" s="62" customFormat="1" ht="17.100000000000001" customHeight="1">
      <c r="A6" s="251"/>
      <c r="B6" s="252"/>
      <c r="C6" s="232"/>
      <c r="D6" s="231"/>
      <c r="E6" s="233"/>
      <c r="F6" s="230"/>
      <c r="G6" s="230"/>
      <c r="H6" s="70" t="s">
        <v>18</v>
      </c>
      <c r="I6" s="94" t="s">
        <v>19</v>
      </c>
      <c r="J6" s="243"/>
      <c r="K6" s="245"/>
      <c r="L6" s="245"/>
      <c r="M6" s="246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21" t="s">
        <v>20</v>
      </c>
      <c r="B7" s="222"/>
      <c r="C7" s="72">
        <v>23.7</v>
      </c>
      <c r="D7" s="73" t="s">
        <v>84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21" t="s">
        <v>22</v>
      </c>
      <c r="B8" s="222"/>
      <c r="C8" s="75">
        <v>23.7</v>
      </c>
      <c r="D8" s="76" t="s">
        <v>85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21" t="s">
        <v>24</v>
      </c>
      <c r="B9" s="222"/>
      <c r="C9" s="77"/>
      <c r="D9" s="76" t="s">
        <v>86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21" t="s">
        <v>26</v>
      </c>
      <c r="B10" s="222"/>
      <c r="C10" s="72"/>
      <c r="D10" s="76" t="s">
        <v>87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21" t="s">
        <v>28</v>
      </c>
      <c r="B11" s="222"/>
      <c r="C11" s="75"/>
      <c r="D11" s="76" t="s">
        <v>88</v>
      </c>
      <c r="E11" s="74"/>
      <c r="F11" s="74"/>
      <c r="G11" s="74"/>
      <c r="H11" s="74"/>
      <c r="I11" s="97"/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21" t="s">
        <v>30</v>
      </c>
      <c r="B12" s="222"/>
      <c r="C12" s="78"/>
      <c r="D12" s="76" t="s">
        <v>89</v>
      </c>
      <c r="E12" s="74"/>
      <c r="F12" s="74"/>
      <c r="G12" s="74"/>
      <c r="H12" s="74"/>
      <c r="I12" s="97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21" t="s">
        <v>32</v>
      </c>
      <c r="B13" s="223"/>
      <c r="C13" s="77"/>
      <c r="D13" s="76" t="s">
        <v>90</v>
      </c>
      <c r="E13" s="74"/>
      <c r="F13" s="74"/>
      <c r="G13" s="74"/>
      <c r="H13" s="74"/>
      <c r="I13" s="97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24" t="s">
        <v>33</v>
      </c>
      <c r="B14" s="225"/>
      <c r="C14" s="72"/>
      <c r="D14" s="73" t="s">
        <v>91</v>
      </c>
      <c r="E14" s="74"/>
      <c r="F14" s="74"/>
      <c r="G14" s="74"/>
      <c r="H14" s="74"/>
      <c r="I14" s="97"/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26"/>
      <c r="B15" s="226"/>
      <c r="C15" s="79"/>
      <c r="D15" s="76" t="s">
        <v>92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39"/>
      <c r="B16" s="240"/>
      <c r="C16" s="79"/>
      <c r="D16" s="76" t="s">
        <v>93</v>
      </c>
      <c r="E16" s="74"/>
      <c r="F16" s="74"/>
      <c r="G16" s="74"/>
      <c r="H16" s="74">
        <v>21.9</v>
      </c>
      <c r="I16" s="97">
        <v>21.9</v>
      </c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94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39"/>
      <c r="B18" s="240"/>
      <c r="C18" s="79"/>
      <c r="D18" s="73" t="s">
        <v>95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41"/>
      <c r="B19" s="242"/>
      <c r="C19" s="79"/>
      <c r="D19" s="76" t="s">
        <v>96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39"/>
      <c r="B20" s="240"/>
      <c r="C20" s="79"/>
      <c r="D20" s="76" t="s">
        <v>97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39"/>
      <c r="B21" s="240"/>
      <c r="C21" s="79"/>
      <c r="D21" s="76" t="s">
        <v>98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34"/>
      <c r="B22" s="234"/>
      <c r="C22" s="82"/>
      <c r="D22" s="76" t="s">
        <v>99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100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101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102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103</v>
      </c>
      <c r="E26" s="74"/>
      <c r="F26" s="74"/>
      <c r="G26" s="74"/>
      <c r="H26" s="74">
        <v>1.8</v>
      </c>
      <c r="I26" s="74">
        <v>1.8</v>
      </c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104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105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106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107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35" t="s">
        <v>34</v>
      </c>
      <c r="B31" s="236"/>
      <c r="C31" s="72">
        <v>23.7</v>
      </c>
      <c r="D31" s="76" t="s">
        <v>108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37" t="s">
        <v>35</v>
      </c>
      <c r="B32" s="238"/>
      <c r="C32" s="75"/>
      <c r="D32" s="76" t="s">
        <v>109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37" t="s">
        <v>110</v>
      </c>
      <c r="B33" s="238"/>
      <c r="C33" s="78"/>
      <c r="D33" s="76" t="s">
        <v>111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37" t="s">
        <v>112</v>
      </c>
      <c r="B34" s="238"/>
      <c r="C34" s="78"/>
      <c r="D34" s="76" t="s">
        <v>113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216" t="s">
        <v>114</v>
      </c>
      <c r="B35" s="218"/>
      <c r="C35" s="87">
        <v>23.7</v>
      </c>
      <c r="D35" s="88" t="s">
        <v>115</v>
      </c>
      <c r="E35" s="74"/>
      <c r="F35" s="74"/>
      <c r="G35" s="74"/>
      <c r="H35" s="74">
        <v>23.7</v>
      </c>
      <c r="I35" s="74">
        <v>23.7</v>
      </c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showGridLines="0" showZeros="0" workbookViewId="0">
      <selection activeCell="G7" sqref="G7"/>
    </sheetView>
  </sheetViews>
  <sheetFormatPr defaultColWidth="7" defaultRowHeight="11.25"/>
  <cols>
    <col min="1" max="1" width="4.25" style="32" customWidth="1"/>
    <col min="2" max="2" width="3.125" style="32" customWidth="1"/>
    <col min="3" max="3" width="3.5" style="32" customWidth="1"/>
    <col min="4" max="4" width="24.375" style="32" customWidth="1"/>
    <col min="5" max="5" width="10.75" style="32" customWidth="1"/>
    <col min="6" max="6" width="10.5" style="32" customWidth="1"/>
    <col min="7" max="9" width="10.625" style="32" customWidth="1"/>
    <col min="10" max="10" width="10.375" style="32" customWidth="1"/>
    <col min="11" max="11" width="9.875" style="32" customWidth="1"/>
    <col min="12" max="16384" width="7" style="32"/>
  </cols>
  <sheetData>
    <row r="1" spans="1:11" ht="42" customHeight="1">
      <c r="A1" s="197" t="s">
        <v>116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5" customHeight="1">
      <c r="A2" s="198" t="s">
        <v>204</v>
      </c>
      <c r="B2" s="198"/>
      <c r="C2" s="198"/>
      <c r="D2" s="198"/>
      <c r="E2" s="198"/>
      <c r="F2" s="35"/>
      <c r="G2" s="35"/>
      <c r="H2" s="35"/>
      <c r="I2" s="35"/>
      <c r="J2" s="35"/>
      <c r="K2" s="45" t="s">
        <v>2</v>
      </c>
    </row>
    <row r="3" spans="1:11" s="30" customFormat="1" ht="16.5" customHeight="1">
      <c r="A3" s="199" t="s">
        <v>69</v>
      </c>
      <c r="B3" s="200"/>
      <c r="C3" s="201"/>
      <c r="D3" s="209" t="s">
        <v>1</v>
      </c>
      <c r="E3" s="212" t="s">
        <v>44</v>
      </c>
      <c r="F3" s="202"/>
      <c r="G3" s="202"/>
      <c r="H3" s="202"/>
      <c r="I3" s="202"/>
      <c r="J3" s="202"/>
      <c r="K3" s="202"/>
    </row>
    <row r="4" spans="1:11" s="30" customFormat="1" ht="14.25" customHeight="1">
      <c r="A4" s="207" t="s">
        <v>55</v>
      </c>
      <c r="B4" s="208" t="s">
        <v>56</v>
      </c>
      <c r="C4" s="208" t="s">
        <v>57</v>
      </c>
      <c r="D4" s="210"/>
      <c r="E4" s="212"/>
      <c r="F4" s="203" t="s">
        <v>70</v>
      </c>
      <c r="G4" s="203"/>
      <c r="H4" s="203"/>
      <c r="I4" s="204" t="s">
        <v>71</v>
      </c>
      <c r="J4" s="205"/>
      <c r="K4" s="206"/>
    </row>
    <row r="5" spans="1:11" s="30" customFormat="1" ht="30.75" customHeight="1">
      <c r="A5" s="207"/>
      <c r="B5" s="208"/>
      <c r="C5" s="208"/>
      <c r="D5" s="211"/>
      <c r="E5" s="212"/>
      <c r="F5" s="36" t="s">
        <v>18</v>
      </c>
      <c r="G5" s="36" t="s">
        <v>117</v>
      </c>
      <c r="H5" s="36" t="s">
        <v>118</v>
      </c>
      <c r="I5" s="36" t="s">
        <v>18</v>
      </c>
      <c r="J5" s="36" t="s">
        <v>74</v>
      </c>
      <c r="K5" s="36" t="s">
        <v>75</v>
      </c>
    </row>
    <row r="6" spans="1:11" s="60" customFormat="1" ht="20.100000000000001" customHeight="1">
      <c r="A6" s="39" t="s">
        <v>67</v>
      </c>
      <c r="B6" s="38" t="s">
        <v>67</v>
      </c>
      <c r="C6" s="38" t="s">
        <v>67</v>
      </c>
      <c r="D6" s="146" t="s">
        <v>205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60" customFormat="1" ht="20.100000000000001" customHeight="1">
      <c r="A7" s="150"/>
      <c r="B7" s="150"/>
      <c r="C7" s="150"/>
      <c r="D7" s="150"/>
      <c r="E7" s="151">
        <f>E8+E9+E10+E11</f>
        <v>23.700000000000003</v>
      </c>
      <c r="F7" s="151">
        <f>F8+F9+F10+F11</f>
        <v>23.700000000000003</v>
      </c>
      <c r="G7" s="151">
        <f>G8+G9+G10+G11</f>
        <v>23.000000000000004</v>
      </c>
      <c r="H7" s="151">
        <f>H8</f>
        <v>0.7</v>
      </c>
      <c r="I7" s="150"/>
      <c r="J7" s="150"/>
      <c r="K7" s="150"/>
    </row>
    <row r="8" spans="1:11" s="31" customFormat="1" ht="20.100000000000001" customHeight="1">
      <c r="A8" s="40" t="s">
        <v>209</v>
      </c>
      <c r="B8" s="41" t="s">
        <v>210</v>
      </c>
      <c r="C8" s="41" t="s">
        <v>211</v>
      </c>
      <c r="D8" s="42" t="s">
        <v>212</v>
      </c>
      <c r="E8" s="43">
        <v>17.7</v>
      </c>
      <c r="F8" s="43">
        <v>17.7</v>
      </c>
      <c r="G8" s="43">
        <v>17</v>
      </c>
      <c r="H8" s="43">
        <v>0.7</v>
      </c>
      <c r="I8" s="43"/>
      <c r="J8" s="43"/>
      <c r="K8" s="43"/>
    </row>
    <row r="9" spans="1:11" s="31" customFormat="1" ht="20.100000000000001" customHeight="1">
      <c r="A9" s="40">
        <v>210</v>
      </c>
      <c r="B9" s="41">
        <v>11</v>
      </c>
      <c r="C9" s="40" t="s">
        <v>213</v>
      </c>
      <c r="D9" s="42" t="s">
        <v>214</v>
      </c>
      <c r="E9" s="43">
        <v>1.1000000000000001</v>
      </c>
      <c r="F9" s="43">
        <v>1.1000000000000001</v>
      </c>
      <c r="G9" s="43">
        <v>1.1000000000000001</v>
      </c>
      <c r="H9" s="43"/>
      <c r="I9" s="149"/>
      <c r="J9" s="149"/>
      <c r="K9" s="149"/>
    </row>
    <row r="10" spans="1:11" s="31" customFormat="1" ht="20.100000000000001" customHeight="1">
      <c r="A10" s="40" t="s">
        <v>215</v>
      </c>
      <c r="B10" s="41" t="s">
        <v>216</v>
      </c>
      <c r="C10" s="40" t="s">
        <v>216</v>
      </c>
      <c r="D10" s="42" t="s">
        <v>217</v>
      </c>
      <c r="E10" s="43">
        <v>3.1</v>
      </c>
      <c r="F10" s="43">
        <v>3.1</v>
      </c>
      <c r="G10" s="43">
        <v>3.1</v>
      </c>
      <c r="H10" s="43"/>
      <c r="I10" s="149"/>
      <c r="J10" s="149"/>
      <c r="K10" s="149"/>
    </row>
    <row r="11" spans="1:11" s="31" customFormat="1" ht="20.100000000000001" customHeight="1">
      <c r="A11" s="40" t="s">
        <v>218</v>
      </c>
      <c r="B11" s="41" t="s">
        <v>213</v>
      </c>
      <c r="C11" s="40" t="s">
        <v>207</v>
      </c>
      <c r="D11" s="42" t="s">
        <v>219</v>
      </c>
      <c r="E11" s="43">
        <v>1.8</v>
      </c>
      <c r="F11" s="43">
        <v>1.8</v>
      </c>
      <c r="G11" s="43">
        <v>1.8</v>
      </c>
      <c r="H11" s="43"/>
      <c r="I11" s="149"/>
      <c r="J11" s="149"/>
      <c r="K11" s="149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3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9"/>
  <sheetViews>
    <sheetView showGridLines="0" showZeros="0" workbookViewId="0">
      <selection activeCell="C19" sqref="C19"/>
    </sheetView>
  </sheetViews>
  <sheetFormatPr defaultColWidth="8.875" defaultRowHeight="13.5"/>
  <cols>
    <col min="1" max="1" width="6.875" style="57" customWidth="1"/>
    <col min="2" max="2" width="5.5" style="57" customWidth="1"/>
    <col min="3" max="3" width="25.625" style="57" customWidth="1"/>
    <col min="4" max="4" width="3.375" style="57" customWidth="1"/>
    <col min="5" max="5" width="3.625" style="57" customWidth="1"/>
    <col min="6" max="6" width="14.375" style="57" customWidth="1"/>
    <col min="7" max="7" width="6.75" style="57" customWidth="1"/>
    <col min="8" max="8" width="7.25" style="57" customWidth="1"/>
    <col min="9" max="9" width="7.125" style="57" customWidth="1"/>
    <col min="10" max="10" width="6.375" style="57" customWidth="1"/>
    <col min="11" max="11" width="5" style="57" customWidth="1"/>
    <col min="12" max="12" width="8" style="57" customWidth="1"/>
    <col min="13" max="13" width="4.625" style="57" customWidth="1"/>
    <col min="14" max="14" width="7.75" style="57" customWidth="1"/>
    <col min="15" max="15" width="4.125" style="57" customWidth="1"/>
    <col min="16" max="16" width="4.25" style="57" customWidth="1"/>
    <col min="17" max="17" width="4.375" style="57" customWidth="1"/>
    <col min="18" max="32" width="9" style="57"/>
    <col min="33" max="16352" width="8.875" style="57"/>
    <col min="16353" max="16380" width="9" style="57"/>
    <col min="16381" max="16384" width="8.875" style="57"/>
  </cols>
  <sheetData>
    <row r="1" spans="1:17" s="56" customFormat="1" ht="42" customHeight="1">
      <c r="A1" s="267" t="s">
        <v>119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s="56" customFormat="1" ht="15" customHeight="1">
      <c r="A2" s="266" t="s">
        <v>202</v>
      </c>
      <c r="B2" s="266"/>
      <c r="C2" s="266"/>
      <c r="D2" s="266"/>
      <c r="E2" s="266"/>
      <c r="F2" s="266"/>
      <c r="P2" s="268" t="s">
        <v>2</v>
      </c>
      <c r="Q2" s="268"/>
    </row>
    <row r="3" spans="1:17" ht="20.100000000000001" customHeight="1">
      <c r="A3" s="253" t="s">
        <v>120</v>
      </c>
      <c r="B3" s="254"/>
      <c r="C3" s="255"/>
      <c r="D3" s="253" t="s">
        <v>121</v>
      </c>
      <c r="E3" s="254"/>
      <c r="F3" s="255"/>
      <c r="G3" s="269" t="s">
        <v>122</v>
      </c>
      <c r="H3" s="270"/>
      <c r="I3" s="270"/>
      <c r="J3" s="270"/>
      <c r="K3" s="270"/>
      <c r="L3" s="270"/>
      <c r="M3" s="270"/>
      <c r="N3" s="270"/>
      <c r="O3" s="270"/>
      <c r="P3" s="270"/>
      <c r="Q3" s="271"/>
    </row>
    <row r="4" spans="1:17" ht="20.100000000000001" customHeight="1">
      <c r="A4" s="256"/>
      <c r="B4" s="257"/>
      <c r="C4" s="258"/>
      <c r="D4" s="256"/>
      <c r="E4" s="257"/>
      <c r="F4" s="258"/>
      <c r="G4" s="262" t="s">
        <v>8</v>
      </c>
      <c r="H4" s="262" t="s">
        <v>48</v>
      </c>
      <c r="I4" s="263"/>
      <c r="J4" s="272" t="s">
        <v>49</v>
      </c>
      <c r="K4" s="271"/>
      <c r="L4" s="271"/>
      <c r="M4" s="271"/>
      <c r="N4" s="271"/>
      <c r="O4" s="271"/>
      <c r="P4" s="262" t="s">
        <v>50</v>
      </c>
      <c r="Q4" s="275" t="s">
        <v>123</v>
      </c>
    </row>
    <row r="5" spans="1:17" ht="20.100000000000001" customHeight="1">
      <c r="A5" s="259"/>
      <c r="B5" s="260"/>
      <c r="C5" s="261"/>
      <c r="D5" s="259"/>
      <c r="E5" s="260"/>
      <c r="F5" s="261"/>
      <c r="G5" s="273"/>
      <c r="H5" s="264"/>
      <c r="I5" s="265"/>
      <c r="J5" s="274" t="s">
        <v>18</v>
      </c>
      <c r="K5" s="274" t="s">
        <v>62</v>
      </c>
      <c r="L5" s="274" t="s">
        <v>63</v>
      </c>
      <c r="M5" s="274" t="s">
        <v>64</v>
      </c>
      <c r="N5" s="274" t="s">
        <v>65</v>
      </c>
      <c r="O5" s="274" t="s">
        <v>66</v>
      </c>
      <c r="P5" s="273"/>
      <c r="Q5" s="276"/>
    </row>
    <row r="6" spans="1:17" ht="27" customHeight="1">
      <c r="A6" s="58" t="s">
        <v>55</v>
      </c>
      <c r="B6" s="58" t="s">
        <v>56</v>
      </c>
      <c r="C6" s="58" t="s">
        <v>43</v>
      </c>
      <c r="D6" s="58" t="s">
        <v>55</v>
      </c>
      <c r="E6" s="58" t="s">
        <v>56</v>
      </c>
      <c r="F6" s="58" t="s">
        <v>43</v>
      </c>
      <c r="G6" s="264"/>
      <c r="H6" s="59" t="s">
        <v>59</v>
      </c>
      <c r="I6" s="59" t="s">
        <v>60</v>
      </c>
      <c r="J6" s="274"/>
      <c r="K6" s="274"/>
      <c r="L6" s="274"/>
      <c r="M6" s="274"/>
      <c r="N6" s="274"/>
      <c r="O6" s="274"/>
      <c r="P6" s="264"/>
      <c r="Q6" s="276"/>
    </row>
    <row r="7" spans="1:17" ht="18" customHeight="1">
      <c r="A7" s="157"/>
      <c r="B7" s="157"/>
      <c r="C7" s="157"/>
      <c r="D7" s="157"/>
      <c r="E7" s="157"/>
      <c r="F7" s="157"/>
      <c r="G7" s="159">
        <v>23.7</v>
      </c>
      <c r="H7" s="159">
        <v>23.7</v>
      </c>
      <c r="I7" s="147"/>
      <c r="J7" s="147"/>
      <c r="K7" s="147"/>
      <c r="L7" s="147"/>
      <c r="M7" s="147"/>
      <c r="N7" s="147"/>
      <c r="O7" s="147"/>
      <c r="P7" s="148"/>
      <c r="Q7" s="148"/>
    </row>
    <row r="8" spans="1:17" ht="18" customHeight="1">
      <c r="A8" s="152" t="s">
        <v>206</v>
      </c>
      <c r="B8" s="152"/>
      <c r="C8" s="152" t="s">
        <v>220</v>
      </c>
      <c r="D8" s="152"/>
      <c r="E8" s="152"/>
      <c r="F8" s="152"/>
      <c r="G8" s="153">
        <v>23</v>
      </c>
      <c r="H8" s="153">
        <f>G8</f>
        <v>23</v>
      </c>
      <c r="I8" s="153"/>
      <c r="J8" s="153"/>
      <c r="K8" s="153"/>
      <c r="L8" s="153"/>
      <c r="M8" s="153"/>
      <c r="N8" s="153"/>
      <c r="O8" s="153"/>
      <c r="P8" s="153"/>
      <c r="Q8" s="153"/>
    </row>
    <row r="9" spans="1:17" ht="18" customHeight="1">
      <c r="A9" s="154">
        <v>301</v>
      </c>
      <c r="B9" s="155" t="s">
        <v>221</v>
      </c>
      <c r="C9" s="156" t="s">
        <v>208</v>
      </c>
      <c r="D9" s="154"/>
      <c r="E9" s="154"/>
      <c r="F9" s="154"/>
      <c r="G9" s="154">
        <v>8.6999999999999993</v>
      </c>
      <c r="H9" s="154">
        <v>8.6999999999999993</v>
      </c>
      <c r="I9" s="154"/>
      <c r="J9" s="154"/>
      <c r="K9" s="154"/>
      <c r="L9" s="154"/>
      <c r="M9" s="154"/>
      <c r="N9" s="154"/>
      <c r="O9" s="154"/>
      <c r="P9" s="154"/>
      <c r="Q9" s="154"/>
    </row>
    <row r="10" spans="1:17" ht="18" customHeight="1">
      <c r="A10" s="154">
        <v>301</v>
      </c>
      <c r="B10" s="155" t="s">
        <v>213</v>
      </c>
      <c r="C10" s="156" t="s">
        <v>222</v>
      </c>
      <c r="D10" s="154"/>
      <c r="E10" s="154"/>
      <c r="F10" s="154"/>
      <c r="G10" s="154">
        <v>5.8</v>
      </c>
      <c r="H10" s="154">
        <v>5.8</v>
      </c>
      <c r="I10" s="154"/>
      <c r="J10" s="154"/>
      <c r="K10" s="154"/>
      <c r="L10" s="154"/>
      <c r="M10" s="154"/>
      <c r="N10" s="154"/>
      <c r="O10" s="154"/>
      <c r="P10" s="154"/>
      <c r="Q10" s="154"/>
    </row>
    <row r="11" spans="1:17" ht="18" customHeight="1">
      <c r="A11" s="154">
        <v>301</v>
      </c>
      <c r="B11" s="155" t="s">
        <v>223</v>
      </c>
      <c r="C11" s="156" t="s">
        <v>224</v>
      </c>
      <c r="D11" s="154"/>
      <c r="E11" s="154"/>
      <c r="F11" s="154"/>
      <c r="G11" s="154">
        <v>2.4</v>
      </c>
      <c r="H11" s="154">
        <v>2.4</v>
      </c>
      <c r="I11" s="154"/>
      <c r="J11" s="154"/>
      <c r="K11" s="154"/>
      <c r="L11" s="154"/>
      <c r="M11" s="154"/>
      <c r="N11" s="154"/>
      <c r="O11" s="154"/>
      <c r="P11" s="154"/>
      <c r="Q11" s="154"/>
    </row>
    <row r="12" spans="1:17" ht="18" customHeight="1">
      <c r="A12" s="154">
        <v>301</v>
      </c>
      <c r="B12" s="155" t="s">
        <v>225</v>
      </c>
      <c r="C12" s="156" t="s">
        <v>226</v>
      </c>
      <c r="D12" s="154"/>
      <c r="E12" s="154"/>
      <c r="F12" s="154"/>
      <c r="G12" s="154">
        <v>0.22</v>
      </c>
      <c r="H12" s="154">
        <v>0.22</v>
      </c>
      <c r="I12" s="154"/>
      <c r="J12" s="154"/>
      <c r="K12" s="154"/>
      <c r="L12" s="154"/>
      <c r="M12" s="154"/>
      <c r="N12" s="154"/>
      <c r="O12" s="154"/>
      <c r="P12" s="154"/>
      <c r="Q12" s="154"/>
    </row>
    <row r="13" spans="1:17" ht="18" customHeight="1">
      <c r="A13" s="154">
        <v>301</v>
      </c>
      <c r="B13" s="155" t="s">
        <v>227</v>
      </c>
      <c r="C13" s="156" t="s">
        <v>228</v>
      </c>
      <c r="D13" s="154"/>
      <c r="E13" s="154"/>
      <c r="F13" s="154"/>
      <c r="G13" s="154">
        <v>3.1</v>
      </c>
      <c r="H13" s="154">
        <v>3.1</v>
      </c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17" ht="18" customHeight="1">
      <c r="A14" s="154">
        <v>301</v>
      </c>
      <c r="B14" s="155" t="s">
        <v>229</v>
      </c>
      <c r="C14" s="156" t="s">
        <v>239</v>
      </c>
      <c r="D14" s="154"/>
      <c r="E14" s="154"/>
      <c r="F14" s="154"/>
      <c r="G14" s="154">
        <v>1.07</v>
      </c>
      <c r="H14" s="154">
        <v>1.07</v>
      </c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7" ht="18" customHeight="1">
      <c r="A15" s="154">
        <v>301</v>
      </c>
      <c r="B15" s="155" t="s">
        <v>230</v>
      </c>
      <c r="C15" s="156" t="s">
        <v>219</v>
      </c>
      <c r="D15" s="154"/>
      <c r="E15" s="154"/>
      <c r="F15" s="154"/>
      <c r="G15" s="154">
        <v>1.8</v>
      </c>
      <c r="H15" s="154">
        <v>1.8</v>
      </c>
      <c r="I15" s="154"/>
      <c r="J15" s="154"/>
      <c r="K15" s="154"/>
      <c r="L15" s="154"/>
      <c r="M15" s="154"/>
      <c r="N15" s="154"/>
      <c r="O15" s="154"/>
      <c r="P15" s="154"/>
      <c r="Q15" s="154"/>
    </row>
    <row r="16" spans="1:17" ht="18" customHeight="1">
      <c r="A16" s="158">
        <v>302</v>
      </c>
      <c r="B16" s="155"/>
      <c r="C16" s="156" t="s">
        <v>231</v>
      </c>
      <c r="D16" s="154"/>
      <c r="E16" s="154"/>
      <c r="F16" s="154"/>
      <c r="G16" s="154">
        <f>G17+G18+G19</f>
        <v>0.70000000000000007</v>
      </c>
      <c r="H16" s="154">
        <v>0.7</v>
      </c>
      <c r="I16" s="154"/>
      <c r="J16" s="154"/>
      <c r="K16" s="154"/>
      <c r="L16" s="154"/>
      <c r="M16" s="154"/>
      <c r="N16" s="154"/>
      <c r="O16" s="154"/>
      <c r="P16" s="154"/>
      <c r="Q16" s="154"/>
    </row>
    <row r="17" spans="1:17" ht="18" customHeight="1">
      <c r="A17" s="154">
        <v>302</v>
      </c>
      <c r="B17" s="155" t="s">
        <v>207</v>
      </c>
      <c r="C17" s="156" t="s">
        <v>232</v>
      </c>
      <c r="D17" s="154"/>
      <c r="E17" s="154"/>
      <c r="F17" s="154"/>
      <c r="G17" s="154">
        <v>0.24</v>
      </c>
      <c r="H17" s="154">
        <v>0.24</v>
      </c>
      <c r="I17" s="154"/>
      <c r="J17" s="154"/>
      <c r="K17" s="154"/>
      <c r="L17" s="154"/>
      <c r="M17" s="154"/>
      <c r="N17" s="154"/>
      <c r="O17" s="154"/>
      <c r="P17" s="154"/>
      <c r="Q17" s="154"/>
    </row>
    <row r="18" spans="1:17" ht="18" customHeight="1">
      <c r="A18" s="154">
        <v>302</v>
      </c>
      <c r="B18" s="155" t="s">
        <v>233</v>
      </c>
      <c r="C18" s="156" t="s">
        <v>234</v>
      </c>
      <c r="D18" s="154"/>
      <c r="E18" s="154"/>
      <c r="F18" s="154"/>
      <c r="G18" s="154">
        <v>0.31</v>
      </c>
      <c r="H18" s="154">
        <v>0.31</v>
      </c>
      <c r="I18" s="154"/>
      <c r="J18" s="154"/>
      <c r="K18" s="154"/>
      <c r="L18" s="154"/>
      <c r="M18" s="154"/>
      <c r="N18" s="154"/>
      <c r="O18" s="154"/>
      <c r="P18" s="154"/>
      <c r="Q18" s="154"/>
    </row>
    <row r="19" spans="1:17" ht="18" customHeight="1">
      <c r="A19" s="154">
        <v>302</v>
      </c>
      <c r="B19" s="155" t="s">
        <v>235</v>
      </c>
      <c r="C19" s="156" t="s">
        <v>236</v>
      </c>
      <c r="D19" s="154"/>
      <c r="E19" s="154"/>
      <c r="F19" s="154"/>
      <c r="G19" s="154">
        <v>0.15</v>
      </c>
      <c r="H19" s="154">
        <v>0.15</v>
      </c>
      <c r="I19" s="154"/>
      <c r="J19" s="154"/>
      <c r="K19" s="154"/>
      <c r="L19" s="154"/>
      <c r="M19" s="154"/>
      <c r="N19" s="154"/>
      <c r="O19" s="154"/>
      <c r="P19" s="154"/>
      <c r="Q19" s="154"/>
    </row>
  </sheetData>
  <mergeCells count="17">
    <mergeCell ref="A3:C5"/>
    <mergeCell ref="D3:F5"/>
    <mergeCell ref="H4:I5"/>
    <mergeCell ref="A2:F2"/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18" sqref="B18"/>
    </sheetView>
  </sheetViews>
  <sheetFormatPr defaultColWidth="8.875" defaultRowHeight="14.25"/>
  <cols>
    <col min="1" max="1" width="55.375" style="48" customWidth="1"/>
    <col min="2" max="2" width="51.75" style="48" customWidth="1"/>
    <col min="3" max="3" width="27" style="48" customWidth="1"/>
    <col min="4" max="32" width="9" style="48"/>
    <col min="33" max="16384" width="8.875" style="48"/>
  </cols>
  <sheetData>
    <row r="1" spans="1:3" s="46" customFormat="1" ht="42" customHeight="1">
      <c r="A1" s="277" t="s">
        <v>124</v>
      </c>
      <c r="B1" s="277"/>
      <c r="C1" s="49"/>
    </row>
    <row r="2" spans="1:3" ht="15" customHeight="1">
      <c r="A2" s="33" t="s">
        <v>199</v>
      </c>
      <c r="B2" s="50" t="s">
        <v>2</v>
      </c>
    </row>
    <row r="3" spans="1:3" s="47" customFormat="1" ht="20.100000000000001" customHeight="1">
      <c r="A3" s="51" t="s">
        <v>125</v>
      </c>
      <c r="B3" s="52" t="s">
        <v>126</v>
      </c>
      <c r="C3" s="48"/>
    </row>
    <row r="4" spans="1:3" s="47" customFormat="1" ht="20.100000000000001" customHeight="1">
      <c r="A4" s="53" t="s">
        <v>127</v>
      </c>
      <c r="B4" s="54">
        <v>0</v>
      </c>
      <c r="C4" s="48"/>
    </row>
    <row r="5" spans="1:3" s="47" customFormat="1" ht="20.100000000000001" customHeight="1">
      <c r="A5" s="55" t="s">
        <v>128</v>
      </c>
      <c r="B5" s="54">
        <v>0</v>
      </c>
      <c r="C5" s="48"/>
    </row>
    <row r="6" spans="1:3" s="47" customFormat="1" ht="20.100000000000001" customHeight="1">
      <c r="A6" s="55" t="s">
        <v>129</v>
      </c>
      <c r="B6" s="54">
        <v>0</v>
      </c>
      <c r="C6" s="48"/>
    </row>
    <row r="7" spans="1:3" s="47" customFormat="1" ht="20.100000000000001" customHeight="1">
      <c r="A7" s="55" t="s">
        <v>130</v>
      </c>
      <c r="B7" s="54"/>
      <c r="C7" s="48"/>
    </row>
    <row r="8" spans="1:3" s="47" customFormat="1" ht="20.100000000000001" customHeight="1">
      <c r="A8" s="55" t="s">
        <v>131</v>
      </c>
      <c r="B8" s="54"/>
      <c r="C8" s="48"/>
    </row>
    <row r="9" spans="1:3" s="47" customFormat="1" ht="20.100000000000001" customHeight="1">
      <c r="A9" s="55" t="s">
        <v>132</v>
      </c>
      <c r="B9" s="54"/>
      <c r="C9" s="48"/>
    </row>
    <row r="10" spans="1:3" s="47" customFormat="1" ht="6" customHeight="1">
      <c r="A10" s="5"/>
      <c r="B10" s="5"/>
      <c r="C10" s="48"/>
    </row>
    <row r="11" spans="1:3" s="47" customFormat="1" ht="78" customHeight="1">
      <c r="A11" s="278" t="s">
        <v>133</v>
      </c>
      <c r="B11" s="278"/>
      <c r="C11" s="48"/>
    </row>
    <row r="12" spans="1:3" s="47" customFormat="1" ht="14.25" customHeight="1">
      <c r="A12" s="48"/>
      <c r="B12" s="48"/>
      <c r="C12" s="48"/>
    </row>
    <row r="13" spans="1:3" s="47" customFormat="1" ht="14.25" customHeight="1">
      <c r="A13" s="48"/>
      <c r="B13" s="48"/>
      <c r="C13" s="48"/>
    </row>
    <row r="14" spans="1:3" s="47" customFormat="1" ht="14.25" customHeight="1">
      <c r="A14" s="48"/>
      <c r="B14" s="48"/>
      <c r="C14" s="48"/>
    </row>
    <row r="15" spans="1:3" s="47" customFormat="1" ht="14.25" customHeight="1">
      <c r="A15" s="48"/>
      <c r="B15" s="48"/>
      <c r="C15" s="48"/>
    </row>
    <row r="16" spans="1:3" s="47" customFormat="1" ht="14.25" customHeight="1">
      <c r="A16" s="48"/>
      <c r="B16" s="48"/>
      <c r="C16" s="48"/>
    </row>
    <row r="17" spans="1:3" s="47" customFormat="1" ht="14.25" customHeight="1"/>
    <row r="18" spans="1:3" s="47" customFormat="1" ht="14.25" customHeight="1"/>
    <row r="19" spans="1:3" s="47" customFormat="1" ht="14.25" customHeight="1"/>
    <row r="20" spans="1:3" s="47" customFormat="1" ht="14.25" customHeight="1"/>
    <row r="21" spans="1:3" s="47" customFormat="1" ht="14.25" customHeight="1"/>
    <row r="22" spans="1:3" s="47" customFormat="1" ht="14.25" customHeight="1"/>
    <row r="23" spans="1:3" s="47" customFormat="1" ht="14.25" customHeight="1"/>
    <row r="24" spans="1:3" s="47" customFormat="1" ht="14.25" customHeight="1"/>
    <row r="25" spans="1:3" s="47" customFormat="1" ht="14.25" customHeight="1"/>
    <row r="26" spans="1:3" s="47" customFormat="1" ht="14.25" customHeight="1"/>
    <row r="27" spans="1:3" s="47" customFormat="1" ht="14.25" customHeight="1"/>
    <row r="28" spans="1:3" s="47" customFormat="1" ht="14.25" customHeight="1"/>
    <row r="29" spans="1:3" s="47" customFormat="1" ht="14.25" customHeight="1"/>
    <row r="30" spans="1:3" s="47" customFormat="1" ht="14.25" customHeight="1"/>
    <row r="31" spans="1:3" s="47" customFormat="1" ht="14.25" customHeight="1"/>
    <row r="32" spans="1:3" s="47" customFormat="1" ht="14.25" customHeight="1">
      <c r="A32" s="48"/>
      <c r="B32" s="48"/>
      <c r="C32" s="48"/>
    </row>
    <row r="33" spans="1:3" s="47" customFormat="1" ht="14.25" customHeight="1">
      <c r="A33" s="48"/>
      <c r="B33" s="48"/>
      <c r="C33" s="48"/>
    </row>
    <row r="34" spans="1:3" s="47" customFormat="1" ht="14.25" customHeight="1">
      <c r="A34" s="48"/>
      <c r="B34" s="48"/>
      <c r="C34" s="48"/>
    </row>
    <row r="35" spans="1:3" s="47" customFormat="1" ht="14.25" customHeight="1">
      <c r="A35" s="48"/>
      <c r="B35" s="48"/>
      <c r="C35" s="48"/>
    </row>
  </sheetData>
  <mergeCells count="2">
    <mergeCell ref="A1:B1"/>
    <mergeCell ref="A11:B11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K14" sqref="K14"/>
    </sheetView>
  </sheetViews>
  <sheetFormatPr defaultColWidth="7" defaultRowHeight="11.25"/>
  <cols>
    <col min="1" max="2" width="3.375" style="32" customWidth="1"/>
    <col min="3" max="3" width="3.625" style="32" customWidth="1"/>
    <col min="4" max="4" width="23.5" style="32" customWidth="1"/>
    <col min="5" max="5" width="10.25" style="32" customWidth="1"/>
    <col min="6" max="11" width="10.625" style="32" customWidth="1"/>
    <col min="12" max="16384" width="7" style="32"/>
  </cols>
  <sheetData>
    <row r="1" spans="1:11" ht="42" customHeight="1">
      <c r="A1" s="197" t="s">
        <v>134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5" customHeight="1">
      <c r="A2" s="198" t="s">
        <v>200</v>
      </c>
      <c r="B2" s="198"/>
      <c r="C2" s="198"/>
      <c r="D2" s="198"/>
      <c r="E2" s="34"/>
      <c r="F2" s="35"/>
      <c r="G2" s="35"/>
      <c r="H2" s="35"/>
      <c r="I2" s="35"/>
      <c r="J2" s="35"/>
      <c r="K2" s="45" t="s">
        <v>2</v>
      </c>
    </row>
    <row r="3" spans="1:11" s="30" customFormat="1" ht="16.5" customHeight="1">
      <c r="A3" s="199" t="s">
        <v>69</v>
      </c>
      <c r="B3" s="200"/>
      <c r="C3" s="201"/>
      <c r="D3" s="209" t="s">
        <v>43</v>
      </c>
      <c r="E3" s="212" t="s">
        <v>44</v>
      </c>
      <c r="F3" s="202"/>
      <c r="G3" s="202"/>
      <c r="H3" s="202"/>
      <c r="I3" s="202"/>
      <c r="J3" s="202"/>
      <c r="K3" s="202"/>
    </row>
    <row r="4" spans="1:11" s="30" customFormat="1" ht="14.25" customHeight="1">
      <c r="A4" s="207" t="s">
        <v>55</v>
      </c>
      <c r="B4" s="208" t="s">
        <v>56</v>
      </c>
      <c r="C4" s="208" t="s">
        <v>57</v>
      </c>
      <c r="D4" s="210"/>
      <c r="E4" s="212"/>
      <c r="F4" s="203" t="s">
        <v>70</v>
      </c>
      <c r="G4" s="203"/>
      <c r="H4" s="203"/>
      <c r="I4" s="204" t="s">
        <v>71</v>
      </c>
      <c r="J4" s="205"/>
      <c r="K4" s="206"/>
    </row>
    <row r="5" spans="1:11" s="30" customFormat="1" ht="37.5" customHeight="1">
      <c r="A5" s="207"/>
      <c r="B5" s="208"/>
      <c r="C5" s="208"/>
      <c r="D5" s="211"/>
      <c r="E5" s="212"/>
      <c r="F5" s="36" t="s">
        <v>18</v>
      </c>
      <c r="G5" s="36" t="s">
        <v>117</v>
      </c>
      <c r="H5" s="36" t="s">
        <v>118</v>
      </c>
      <c r="I5" s="36" t="s">
        <v>18</v>
      </c>
      <c r="J5" s="36" t="s">
        <v>74</v>
      </c>
      <c r="K5" s="36" t="s">
        <v>75</v>
      </c>
    </row>
    <row r="6" spans="1:11" s="30" customFormat="1" ht="20.100000000000001" customHeight="1">
      <c r="A6" s="39" t="s">
        <v>67</v>
      </c>
      <c r="B6" s="38" t="s">
        <v>67</v>
      </c>
      <c r="C6" s="38" t="s">
        <v>67</v>
      </c>
      <c r="D6" s="38" t="s">
        <v>67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30" customFormat="1" ht="20.100000000000001" customHeight="1">
      <c r="A7" s="40"/>
      <c r="B7" s="41"/>
      <c r="C7" s="41"/>
      <c r="D7" s="42"/>
      <c r="E7" s="43"/>
      <c r="F7" s="43"/>
      <c r="G7" s="43">
        <v>0</v>
      </c>
      <c r="H7" s="43"/>
      <c r="I7" s="43"/>
      <c r="J7" s="43"/>
      <c r="K7" s="43"/>
    </row>
    <row r="8" spans="1:11" s="31" customFormat="1" ht="14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s="31" customFormat="1" ht="14.25">
      <c r="A9" s="32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s="31" customFormat="1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s="31" customFormat="1" ht="14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s="31" customFormat="1" ht="14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s="31" customFormat="1" ht="14.25"/>
    <row r="14" spans="1:11" s="31" customFormat="1" ht="14.25"/>
    <row r="15" spans="1:11" s="31" customFormat="1" ht="14.25"/>
    <row r="16" spans="1:11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3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B7" sqref="B7"/>
    </sheetView>
  </sheetViews>
  <sheetFormatPr defaultColWidth="8.875" defaultRowHeight="14.25"/>
  <cols>
    <col min="1" max="1" width="38" style="13" customWidth="1"/>
    <col min="2" max="2" width="15.5" style="13" customWidth="1"/>
    <col min="3" max="3" width="37.625" style="13" customWidth="1"/>
    <col min="4" max="4" width="14.625" style="13" customWidth="1"/>
    <col min="5" max="32" width="9" style="13"/>
    <col min="33" max="16384" width="8.875" style="13"/>
  </cols>
  <sheetData>
    <row r="1" spans="1:4" ht="42" customHeight="1">
      <c r="A1" s="279" t="s">
        <v>135</v>
      </c>
      <c r="B1" s="279"/>
      <c r="C1" s="279"/>
      <c r="D1" s="279"/>
    </row>
    <row r="2" spans="1:4" ht="15" customHeight="1">
      <c r="A2" s="14" t="s">
        <v>199</v>
      </c>
      <c r="B2" s="14"/>
      <c r="C2" s="14"/>
      <c r="D2" s="15" t="s">
        <v>2</v>
      </c>
    </row>
    <row r="3" spans="1:4" ht="21" customHeight="1">
      <c r="A3" s="16" t="s">
        <v>136</v>
      </c>
      <c r="B3" s="17" t="s">
        <v>137</v>
      </c>
      <c r="C3" s="16" t="s">
        <v>136</v>
      </c>
      <c r="D3" s="17" t="s">
        <v>138</v>
      </c>
    </row>
    <row r="4" spans="1:4" ht="21" customHeight="1">
      <c r="A4" s="18" t="s">
        <v>139</v>
      </c>
      <c r="B4" s="19">
        <v>0</v>
      </c>
      <c r="C4" s="20" t="s">
        <v>140</v>
      </c>
      <c r="D4" s="21" t="s">
        <v>141</v>
      </c>
    </row>
    <row r="5" spans="1:4" ht="21" customHeight="1">
      <c r="A5" s="18" t="s">
        <v>142</v>
      </c>
      <c r="B5" s="19"/>
      <c r="C5" s="20" t="s">
        <v>143</v>
      </c>
      <c r="D5" s="19"/>
    </row>
    <row r="6" spans="1:4" ht="21" customHeight="1">
      <c r="A6" s="18" t="s">
        <v>144</v>
      </c>
      <c r="B6" s="19"/>
      <c r="C6" s="20" t="s">
        <v>145</v>
      </c>
      <c r="D6" s="19"/>
    </row>
    <row r="7" spans="1:4" ht="21" customHeight="1">
      <c r="A7" s="18" t="s">
        <v>146</v>
      </c>
      <c r="B7" s="19"/>
      <c r="C7" s="20" t="s">
        <v>147</v>
      </c>
      <c r="D7" s="19"/>
    </row>
    <row r="8" spans="1:4" ht="21" customHeight="1">
      <c r="A8" s="18" t="s">
        <v>148</v>
      </c>
      <c r="B8" s="19"/>
      <c r="C8" s="20" t="s">
        <v>149</v>
      </c>
      <c r="D8" s="19"/>
    </row>
    <row r="9" spans="1:4" ht="21" customHeight="1">
      <c r="A9" s="18"/>
      <c r="B9" s="19"/>
      <c r="C9" s="20"/>
      <c r="D9" s="19"/>
    </row>
    <row r="10" spans="1:4" s="11" customFormat="1" ht="21" customHeight="1">
      <c r="A10" s="22" t="s">
        <v>150</v>
      </c>
      <c r="B10" s="23"/>
      <c r="C10" s="24" t="s">
        <v>151</v>
      </c>
      <c r="D10" s="23"/>
    </row>
    <row r="11" spans="1:4" s="12" customFormat="1" ht="21" customHeight="1">
      <c r="A11" s="25" t="s">
        <v>152</v>
      </c>
      <c r="B11" s="26"/>
      <c r="C11" s="27" t="s">
        <v>153</v>
      </c>
      <c r="D11" s="19"/>
    </row>
    <row r="12" spans="1:4" ht="21" customHeight="1">
      <c r="A12" s="28" t="s">
        <v>154</v>
      </c>
      <c r="B12" s="19"/>
      <c r="C12" s="25"/>
      <c r="D12" s="19"/>
    </row>
    <row r="13" spans="1:4" ht="21" customHeight="1">
      <c r="A13" s="27"/>
      <c r="B13" s="19"/>
      <c r="C13" s="25"/>
      <c r="D13" s="19"/>
    </row>
    <row r="14" spans="1:4" ht="21" customHeight="1">
      <c r="A14" s="22" t="s">
        <v>39</v>
      </c>
      <c r="B14" s="23"/>
      <c r="C14" s="24" t="s">
        <v>40</v>
      </c>
      <c r="D14" s="23"/>
    </row>
    <row r="15" spans="1:4" s="11" customFormat="1" ht="21" customHeight="1">
      <c r="A15" s="13"/>
      <c r="B15" s="13"/>
      <c r="C15" s="13"/>
      <c r="D15" s="13"/>
    </row>
    <row r="16" spans="1:4">
      <c r="D16" s="29"/>
    </row>
    <row r="17" spans="2:2">
      <c r="B17" s="29">
        <v>0</v>
      </c>
    </row>
  </sheetData>
  <mergeCells count="1">
    <mergeCell ref="A1:D1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D17" sqref="D16:D17"/>
    </sheetView>
  </sheetViews>
  <sheetFormatPr defaultColWidth="8.875" defaultRowHeight="14.25"/>
  <cols>
    <col min="1" max="1" width="22.125" style="5" customWidth="1"/>
    <col min="2" max="3" width="35.5" style="5" customWidth="1"/>
    <col min="4" max="16384" width="8.875" style="5"/>
  </cols>
  <sheetData>
    <row r="1" spans="1:4" ht="42" customHeight="1">
      <c r="A1" s="280" t="s">
        <v>155</v>
      </c>
      <c r="B1" s="280"/>
      <c r="C1" s="280"/>
    </row>
    <row r="2" spans="1:4" ht="15" customHeight="1">
      <c r="A2" s="6" t="s">
        <v>199</v>
      </c>
      <c r="B2" s="7"/>
      <c r="C2" s="8" t="s">
        <v>2</v>
      </c>
    </row>
    <row r="3" spans="1:4" ht="20.100000000000001" customHeight="1">
      <c r="A3" s="9" t="s">
        <v>69</v>
      </c>
      <c r="B3" s="9" t="s">
        <v>43</v>
      </c>
      <c r="C3" s="9" t="s">
        <v>156</v>
      </c>
    </row>
    <row r="4" spans="1:4" ht="20.100000000000001" customHeight="1">
      <c r="A4" s="9" t="s">
        <v>157</v>
      </c>
      <c r="B4" s="9" t="s">
        <v>157</v>
      </c>
      <c r="C4" s="9">
        <v>0.7</v>
      </c>
      <c r="D4" s="10"/>
    </row>
    <row r="5" spans="1:4" ht="19.5" customHeight="1">
      <c r="A5" s="160">
        <v>21030201</v>
      </c>
      <c r="B5" s="160" t="s">
        <v>232</v>
      </c>
      <c r="C5" s="161">
        <v>0.24</v>
      </c>
    </row>
    <row r="6" spans="1:4" ht="19.5" customHeight="1">
      <c r="A6" s="160">
        <v>21030228</v>
      </c>
      <c r="B6" s="160" t="s">
        <v>237</v>
      </c>
      <c r="C6" s="161">
        <v>0.31</v>
      </c>
    </row>
    <row r="7" spans="1:4" ht="19.5" customHeight="1">
      <c r="A7" s="160">
        <v>21030229</v>
      </c>
      <c r="B7" s="160" t="s">
        <v>238</v>
      </c>
      <c r="C7" s="161">
        <v>0.15</v>
      </c>
    </row>
    <row r="8" spans="1:4" ht="19.5" customHeight="1"/>
    <row r="9" spans="1:4" ht="19.5" customHeight="1"/>
    <row r="10" spans="1:4" ht="19.5" customHeight="1"/>
  </sheetData>
  <mergeCells count="1">
    <mergeCell ref="A1:C1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X25" sqref="X2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81" t="s">
        <v>158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</row>
    <row r="2" spans="1:20" ht="15" customHeight="1">
      <c r="A2" s="282" t="s">
        <v>199</v>
      </c>
      <c r="B2" s="282"/>
      <c r="C2" s="282"/>
      <c r="D2" s="282"/>
      <c r="E2" s="282"/>
      <c r="F2" s="282"/>
      <c r="G2" s="28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83" t="s">
        <v>159</v>
      </c>
      <c r="B3" s="283"/>
      <c r="C3" s="283"/>
      <c r="D3" s="283"/>
      <c r="E3" s="283"/>
      <c r="F3" s="283"/>
      <c r="G3" s="283"/>
      <c r="H3" s="284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</row>
    <row r="4" spans="1:20" ht="18.95" customHeight="1">
      <c r="A4" s="283" t="s">
        <v>160</v>
      </c>
      <c r="B4" s="283"/>
      <c r="C4" s="283"/>
      <c r="D4" s="283"/>
      <c r="E4" s="283"/>
      <c r="F4" s="283"/>
      <c r="G4" s="283"/>
      <c r="H4" s="284"/>
      <c r="I4" s="283"/>
      <c r="J4" s="283" t="s">
        <v>161</v>
      </c>
      <c r="K4" s="283"/>
      <c r="L4" s="283"/>
      <c r="M4" s="283"/>
      <c r="N4" s="283"/>
      <c r="O4" s="283"/>
      <c r="P4" s="283"/>
      <c r="Q4" s="283"/>
      <c r="R4" s="283"/>
      <c r="S4" s="283"/>
      <c r="T4" s="283"/>
    </row>
    <row r="5" spans="1:20" ht="18.95" customHeight="1">
      <c r="A5" s="285" t="s">
        <v>162</v>
      </c>
      <c r="B5" s="285" t="s">
        <v>163</v>
      </c>
      <c r="C5" s="285"/>
      <c r="D5" s="285"/>
      <c r="E5" s="285"/>
      <c r="F5" s="285"/>
      <c r="G5" s="285"/>
      <c r="H5" s="285"/>
      <c r="I5" s="285"/>
      <c r="J5" s="285" t="s">
        <v>164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</row>
    <row r="6" spans="1:20" ht="18.95" customHeight="1">
      <c r="A6" s="285"/>
      <c r="B6" s="285" t="s">
        <v>165</v>
      </c>
      <c r="C6" s="285"/>
      <c r="D6" s="285"/>
      <c r="E6" s="285"/>
      <c r="F6" s="285"/>
      <c r="G6" s="285"/>
      <c r="H6" s="285"/>
      <c r="I6" s="285"/>
      <c r="J6" s="285" t="s">
        <v>166</v>
      </c>
      <c r="K6" s="285"/>
      <c r="L6" s="285"/>
      <c r="M6" s="285"/>
      <c r="N6" s="285"/>
      <c r="O6" s="285"/>
      <c r="P6" s="285"/>
      <c r="Q6" s="285"/>
      <c r="R6" s="285"/>
      <c r="S6" s="285"/>
      <c r="T6" s="285"/>
    </row>
    <row r="7" spans="1:20" ht="30.95" customHeight="1">
      <c r="A7" s="285"/>
      <c r="B7" s="285" t="s">
        <v>167</v>
      </c>
      <c r="C7" s="285"/>
      <c r="D7" s="285"/>
      <c r="E7" s="285"/>
      <c r="F7" s="285"/>
      <c r="G7" s="285"/>
      <c r="H7" s="3" t="s">
        <v>168</v>
      </c>
      <c r="I7" s="3"/>
      <c r="J7" s="285" t="s">
        <v>169</v>
      </c>
      <c r="K7" s="285"/>
      <c r="L7" s="285"/>
      <c r="M7" s="285"/>
      <c r="N7" s="285"/>
      <c r="O7" s="285"/>
      <c r="P7" s="285"/>
      <c r="Q7" s="3" t="s">
        <v>17</v>
      </c>
      <c r="R7" s="285"/>
      <c r="S7" s="285"/>
      <c r="T7" s="285"/>
    </row>
    <row r="8" spans="1:20" ht="18.95" customHeight="1">
      <c r="A8" s="285"/>
      <c r="B8" s="285" t="s">
        <v>170</v>
      </c>
      <c r="C8" s="285"/>
      <c r="D8" s="285"/>
      <c r="E8" s="285"/>
      <c r="F8" s="285"/>
      <c r="G8" s="285"/>
      <c r="H8" s="3" t="s">
        <v>122</v>
      </c>
      <c r="I8" s="3"/>
      <c r="J8" s="285" t="s">
        <v>171</v>
      </c>
      <c r="K8" s="285"/>
      <c r="L8" s="285"/>
      <c r="M8" s="285"/>
      <c r="N8" s="285"/>
      <c r="O8" s="285"/>
      <c r="P8" s="285"/>
      <c r="Q8" s="3" t="s">
        <v>172</v>
      </c>
      <c r="R8" s="285"/>
      <c r="S8" s="285"/>
      <c r="T8" s="285"/>
    </row>
    <row r="9" spans="1:20" ht="18.95" customHeight="1">
      <c r="A9" s="285"/>
      <c r="B9" s="285" t="s">
        <v>173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1:20" ht="18.95" customHeight="1">
      <c r="A10" s="285"/>
      <c r="B10" s="285" t="s">
        <v>174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1:20" ht="18.95" customHeight="1">
      <c r="A11" s="285" t="s">
        <v>175</v>
      </c>
      <c r="B11" s="285" t="s">
        <v>176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</row>
    <row r="12" spans="1:20" ht="18.95" customHeight="1">
      <c r="A12" s="285"/>
      <c r="B12" s="285" t="s">
        <v>177</v>
      </c>
      <c r="C12" s="285"/>
      <c r="D12" s="285" t="s">
        <v>178</v>
      </c>
      <c r="E12" s="285"/>
      <c r="F12" s="285" t="s">
        <v>179</v>
      </c>
      <c r="G12" s="285"/>
      <c r="H12" s="285" t="s">
        <v>180</v>
      </c>
      <c r="I12" s="285"/>
      <c r="J12" s="285"/>
      <c r="K12" s="285"/>
      <c r="L12" s="285"/>
      <c r="M12" s="285"/>
      <c r="N12" s="285"/>
      <c r="O12" s="285"/>
      <c r="P12" s="285" t="s">
        <v>181</v>
      </c>
      <c r="Q12" s="285"/>
      <c r="R12" s="285"/>
      <c r="S12" s="285"/>
      <c r="T12" s="285"/>
    </row>
    <row r="13" spans="1:20" ht="18.95" customHeight="1">
      <c r="A13" s="285"/>
      <c r="B13" s="285"/>
      <c r="C13" s="285"/>
      <c r="D13" s="285" t="s">
        <v>182</v>
      </c>
      <c r="E13" s="285"/>
      <c r="F13" s="285" t="s">
        <v>183</v>
      </c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</row>
    <row r="14" spans="1:20" ht="18.95" customHeight="1">
      <c r="A14" s="285"/>
      <c r="B14" s="285"/>
      <c r="C14" s="285"/>
      <c r="D14" s="285"/>
      <c r="E14" s="285"/>
      <c r="F14" s="285" t="s">
        <v>184</v>
      </c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</row>
    <row r="15" spans="1:20" ht="18.95" customHeight="1">
      <c r="A15" s="285"/>
      <c r="B15" s="285"/>
      <c r="C15" s="285"/>
      <c r="D15" s="285"/>
      <c r="E15" s="285"/>
      <c r="F15" s="285" t="s">
        <v>185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</row>
    <row r="16" spans="1:20" ht="18.95" customHeight="1">
      <c r="A16" s="285"/>
      <c r="B16" s="285"/>
      <c r="C16" s="285"/>
      <c r="D16" s="285"/>
      <c r="E16" s="285"/>
      <c r="F16" s="285" t="s">
        <v>186</v>
      </c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</row>
    <row r="17" spans="1:20" ht="18.95" customHeight="1">
      <c r="A17" s="285"/>
      <c r="B17" s="285"/>
      <c r="C17" s="285"/>
      <c r="D17" s="285" t="s">
        <v>187</v>
      </c>
      <c r="E17" s="285"/>
      <c r="F17" s="285" t="s">
        <v>188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</row>
    <row r="18" spans="1:20" ht="18.95" customHeight="1">
      <c r="A18" s="285"/>
      <c r="B18" s="285"/>
      <c r="C18" s="285"/>
      <c r="D18" s="285"/>
      <c r="E18" s="285"/>
      <c r="F18" s="285" t="s">
        <v>189</v>
      </c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</row>
    <row r="19" spans="1:20" ht="18.95" customHeight="1">
      <c r="A19" s="285"/>
      <c r="B19" s="285"/>
      <c r="C19" s="285"/>
      <c r="D19" s="285"/>
      <c r="E19" s="285"/>
      <c r="F19" s="285" t="s">
        <v>190</v>
      </c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</row>
    <row r="20" spans="1:20" ht="18.95" customHeight="1">
      <c r="A20" s="285"/>
      <c r="B20" s="285"/>
      <c r="C20" s="285"/>
      <c r="D20" s="285"/>
      <c r="E20" s="285"/>
      <c r="F20" s="285" t="s">
        <v>191</v>
      </c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</row>
    <row r="21" spans="1:20" ht="18.95" customHeight="1">
      <c r="A21" s="285"/>
      <c r="B21" s="285"/>
      <c r="C21" s="285"/>
      <c r="D21" s="285" t="s">
        <v>192</v>
      </c>
      <c r="E21" s="285"/>
      <c r="F21" s="285" t="s">
        <v>193</v>
      </c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</row>
    <row r="22" spans="1:20" ht="11.1" customHeight="1">
      <c r="A22" s="286"/>
      <c r="B22" s="286"/>
      <c r="C22" s="286"/>
      <c r="D22" s="286"/>
      <c r="E22" s="286"/>
      <c r="F22" s="286"/>
      <c r="G22" s="286"/>
      <c r="H22" s="287"/>
      <c r="I22" s="287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</row>
  </sheetData>
  <mergeCells count="72"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  <mergeCell ref="A22:G22"/>
    <mergeCell ref="H22:I22"/>
    <mergeCell ref="J22:K22"/>
    <mergeCell ref="L22:O22"/>
    <mergeCell ref="P22:T22"/>
    <mergeCell ref="H20:O20"/>
    <mergeCell ref="P20:T20"/>
    <mergeCell ref="D21:E21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2019-03-06T10:42:41Z</dcterms:created>
  <dcterms:modified xsi:type="dcterms:W3CDTF">2020-04-02T02:36:11Z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